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340" windowHeight="8070" tabRatio="922" activeTab="10"/>
  </bookViews>
  <sheets>
    <sheet name="Garrett" sheetId="1" r:id="rId1"/>
    <sheet name="Harford" sheetId="2" r:id="rId2"/>
    <sheet name="Howard" sheetId="3" r:id="rId3"/>
    <sheet name="Kent" sheetId="4" r:id="rId4"/>
    <sheet name="Montgomery" sheetId="5" r:id="rId5"/>
    <sheet name="Prince Georges" sheetId="6" r:id="rId6"/>
    <sheet name="Queen Annes" sheetId="7" r:id="rId7"/>
    <sheet name="Somerset" sheetId="8" r:id="rId8"/>
    <sheet name="St Marys" sheetId="9" r:id="rId9"/>
    <sheet name="Talbot" sheetId="10" r:id="rId10"/>
    <sheet name="Washington" sheetId="11" r:id="rId11"/>
    <sheet name="Wicomico" sheetId="12" r:id="rId12"/>
    <sheet name="Worcester" sheetId="13" r:id="rId13"/>
  </sheets>
  <definedNames/>
  <calcPr fullCalcOnLoad="1"/>
</workbook>
</file>

<file path=xl/sharedStrings.xml><?xml version="1.0" encoding="utf-8"?>
<sst xmlns="http://schemas.openxmlformats.org/spreadsheetml/2006/main" count="1877" uniqueCount="80">
  <si>
    <t>CRC</t>
  </si>
  <si>
    <t>Achieved</t>
  </si>
  <si>
    <t>PM</t>
  </si>
  <si>
    <t>FY09 Assessment*</t>
  </si>
  <si>
    <t>Colonoscopies</t>
  </si>
  <si>
    <t>FY09</t>
  </si>
  <si>
    <t>Prostate</t>
  </si>
  <si>
    <t>Breast</t>
  </si>
  <si>
    <t>Local Program Action Plan</t>
  </si>
  <si>
    <t>Cancers Declared in FY09 Grant for Screening
CRC, Prostate, Oral, Skin</t>
  </si>
  <si>
    <t>EDB Form 1: General Public Educated</t>
  </si>
  <si>
    <t>EDB Form 1: Health Care Professionals Educated</t>
  </si>
  <si>
    <t>EDB Form 2: General Public Targeted/Reached</t>
  </si>
  <si>
    <t>EDB Form 2: Health Care Professionals Targeted/Reached</t>
  </si>
  <si>
    <t>Cancers Declared in FY09 Grant for Screening
CRC</t>
  </si>
  <si>
    <t>Cervical</t>
  </si>
  <si>
    <t>Mammograms</t>
  </si>
  <si>
    <t>Oral</t>
  </si>
  <si>
    <t>Skin</t>
  </si>
  <si>
    <t>Cancers Declared in FY09 Grant for Education
CRC, Breast, Cervical, Prostate, Oral, Skin</t>
  </si>
  <si>
    <t>Cancers Declared in FY09 Grant for Education
CRC, Skin</t>
  </si>
  <si>
    <t>Cancers Declared in FY09 Grant for Education
CRC, Prostate, Skin</t>
  </si>
  <si>
    <t xml:space="preserve">
No PM Stated-Optional</t>
  </si>
  <si>
    <t>Clinical Breast Exams</t>
  </si>
  <si>
    <t>Prostate Specific Antigen Tests</t>
  </si>
  <si>
    <t>FOBT</t>
  </si>
  <si>
    <t xml:space="preserve">Not Declared </t>
  </si>
  <si>
    <t>Quarterly PM Projected</t>
  </si>
  <si>
    <t>Prostate Specific Antigen Tests (PSAs)</t>
  </si>
  <si>
    <r>
      <t>*</t>
    </r>
    <r>
      <rPr>
        <sz val="10"/>
        <rFont val="Arial"/>
        <family val="0"/>
      </rPr>
      <t>FY09 Assessment indicates whether the PM was met, is on target to be met, or not on target to be met based on the quraterly projection, is not stated (optional or required), or is not declared as a cancer in the grant, as compared to the number achieved for FY09.</t>
    </r>
  </si>
  <si>
    <r>
      <t xml:space="preserve">Instructions for the Action Plan:
</t>
    </r>
    <r>
      <rPr>
        <b/>
        <sz val="8"/>
        <rFont val="Times New Roman"/>
        <family val="1"/>
      </rPr>
      <t xml:space="preserve">• Review your data and FY09 Assesment; "quarterly" projection based on first four months in this FY09 report.
• For each Assesment stating "Not on target to met PM" 
  (in bold and red):
     • Provide the reason(s)/rationale as to why each Performance 
</t>
    </r>
    <r>
      <rPr>
        <b/>
        <sz val="8"/>
        <color indexed="22"/>
        <rFont val="Times New Roman"/>
        <family val="1"/>
      </rPr>
      <t xml:space="preserve">     </t>
    </r>
    <r>
      <rPr>
        <b/>
        <sz val="8"/>
        <color indexed="22"/>
        <rFont val="Arial"/>
        <family val="0"/>
      </rPr>
      <t>•</t>
    </r>
    <r>
      <rPr>
        <b/>
        <sz val="8"/>
        <color indexed="22"/>
        <rFont val="Times New Roman"/>
        <family val="1"/>
      </rPr>
      <t xml:space="preserve">  </t>
    </r>
    <r>
      <rPr>
        <b/>
        <sz val="8"/>
        <rFont val="Times New Roman"/>
        <family val="1"/>
      </rPr>
      <t>Measure was not on target</t>
    </r>
    <r>
      <rPr>
        <b/>
        <u val="single"/>
        <sz val="8"/>
        <rFont val="Times New Roman"/>
        <family val="1"/>
      </rPr>
      <t xml:space="preserve">
</t>
    </r>
    <r>
      <rPr>
        <b/>
        <sz val="8"/>
        <rFont val="Times New Roman"/>
        <family val="1"/>
      </rPr>
      <t xml:space="preserve">     • State the specific methods and steps planned to meet Performance 
        Measures and projected dates for solutions  
•Submit the Action Plan within two weeks of this memo to Barbara Andrews: bandrews@dhmh.state.md.us and your lead Cigarette Restitution Fund Programs Unit contact person (Ahmed Elmi, Sarah Kanchuger, Kity Musk)</t>
    </r>
  </si>
  <si>
    <t>Garrett County CRF/CPEST Program</t>
  </si>
  <si>
    <t>Cancers Declared in FY09 Grant for Education
CRC, Oral, Prostate, Skin</t>
  </si>
  <si>
    <t>Oral Exam</t>
  </si>
  <si>
    <t xml:space="preserve">Oral  </t>
  </si>
  <si>
    <t xml:space="preserve">Prostate  </t>
  </si>
  <si>
    <t>Digital Recal Exams (DREs)</t>
  </si>
  <si>
    <t>Skin Exam</t>
  </si>
  <si>
    <t xml:space="preserve">Skin  </t>
  </si>
  <si>
    <t>Harford County CRF/CPEST Program</t>
  </si>
  <si>
    <t>Cancers Declared in FY09 Grant for Education
CRC, Breast, Cervical, Skin</t>
  </si>
  <si>
    <t>No PM Stated - Optional</t>
  </si>
  <si>
    <t>Howard County CRF/CPEST Program</t>
  </si>
  <si>
    <t>Kent County CRF/CPEST Program</t>
  </si>
  <si>
    <t>Montgomery County CRF/CPEST Program</t>
  </si>
  <si>
    <t>Cancers Declared in FY09 Grant for Screening
CRC, Prostate</t>
  </si>
  <si>
    <t>Digital Rectal Exams</t>
  </si>
  <si>
    <t>Prince George's County CRF/CPEST Program</t>
  </si>
  <si>
    <t>Cancers Declared in FY09 Grant for Education
CRC, Breast, Cervical</t>
  </si>
  <si>
    <t>Cancers Declared in FY09 Grant for Screening
CRC, Breast</t>
  </si>
  <si>
    <t>Queen Anne's County CRF/CPEST Program</t>
  </si>
  <si>
    <t>Cancers Declared in FY09 Grant for Education
CRC,  Skin</t>
  </si>
  <si>
    <t>Somerset County CRF/CPEST Program</t>
  </si>
  <si>
    <t>Cancers Declared in FY09 Grant for Education
CRC, Prostate, Oral, Skin</t>
  </si>
  <si>
    <t>St. Mary's County CRF/CPEST Program</t>
  </si>
  <si>
    <t>No PM  Stated-Optional</t>
  </si>
  <si>
    <t>Talbot County CRF/CPEST Program</t>
  </si>
  <si>
    <t>Cancers Declared in FY09 Grant for Education
CRC, Breast, Cervical Skin</t>
  </si>
  <si>
    <t>Washington County CRF/CPEST Program</t>
  </si>
  <si>
    <t>Cancers Declared in FY09 Grant for Education
CRC, Breast, Cervical, Prostate, Skin</t>
  </si>
  <si>
    <t>Wicomico County CRF/CPEST Program</t>
  </si>
  <si>
    <t>Worcester County CRF/CPEST Program</t>
  </si>
  <si>
    <r>
      <t>*</t>
    </r>
    <r>
      <rPr>
        <sz val="10"/>
        <rFont val="Arial"/>
        <family val="0"/>
      </rPr>
      <t>FY09 Assessment indicates whether the PM was met, is on target to be met, or not on target to be met based on the quarterly projection, is not stated (optional or required), or is not declared as a cancer in the grant, as compared to the number achieved for FY09.</t>
    </r>
  </si>
  <si>
    <r>
      <t xml:space="preserve">Instructions for the Action Plan:
</t>
    </r>
    <r>
      <rPr>
        <b/>
        <sz val="8"/>
        <rFont val="Times New Roman"/>
        <family val="1"/>
      </rPr>
      <t xml:space="preserve">• Review your data and FY09 Assessment; "quarterly" projection based on first four months in this FY09 report.
• For each Assessment stating "Not on target to met PM" 
  (in bold and red):
     • Provide the reason(s)/rationale as to why each Performance 
</t>
    </r>
    <r>
      <rPr>
        <b/>
        <sz val="8"/>
        <color indexed="22"/>
        <rFont val="Times New Roman"/>
        <family val="1"/>
      </rPr>
      <t xml:space="preserve">     </t>
    </r>
    <r>
      <rPr>
        <b/>
        <sz val="8"/>
        <color indexed="22"/>
        <rFont val="Arial"/>
        <family val="0"/>
      </rPr>
      <t>•</t>
    </r>
    <r>
      <rPr>
        <b/>
        <sz val="8"/>
        <color indexed="22"/>
        <rFont val="Times New Roman"/>
        <family val="1"/>
      </rPr>
      <t xml:space="preserve">  </t>
    </r>
    <r>
      <rPr>
        <b/>
        <sz val="8"/>
        <rFont val="Times New Roman"/>
        <family val="1"/>
      </rPr>
      <t>Measure was not on target</t>
    </r>
    <r>
      <rPr>
        <b/>
        <u val="single"/>
        <sz val="8"/>
        <rFont val="Times New Roman"/>
        <family val="1"/>
      </rPr>
      <t xml:space="preserve">
</t>
    </r>
    <r>
      <rPr>
        <b/>
        <sz val="8"/>
        <rFont val="Times New Roman"/>
        <family val="1"/>
      </rPr>
      <t xml:space="preserve">     • State the specific methods and steps planned to meet Performance 
        Measures and projected dates for solutions  
•Submit the Action Plan within two weeks of this memo to Barbara Andrews: bandrews@dhmh.state.md.us and your lead Cigarette Restitution Fund Programs Unit contact person (Ahmed Elmi, Sarah Kanchuger, Kity Musk)</t>
    </r>
  </si>
  <si>
    <t>Cancers Declared in FY09 Grant for Education
CRC, Breast, Cervical, Lung, Oral, Prostate, Skin</t>
  </si>
  <si>
    <t>Lung</t>
  </si>
  <si>
    <t>FY09 Fourth Performance Measures Report and Action Plan
Time Period Covered: July 1, 2008 - June 30, 2009</t>
  </si>
  <si>
    <t>Source:  Cancer Client Database (CDB), C-CoP, 07/22/2009</t>
  </si>
  <si>
    <t>Source:  Cancer Client Database (CDB), C-CoP, O-CoP, P-CoP, S-CoP, 07/22/2009</t>
  </si>
  <si>
    <t>Source:  Cancer Client Database (CDB), C-CoP, 07/24/2009</t>
  </si>
  <si>
    <t>Source:  Cancer Client Database (CDB) C-CoP, P-CoP, 07/22/2009</t>
  </si>
  <si>
    <t>Source:  Cancer Client Database (CDB) C-CoP,07/22/2009</t>
  </si>
  <si>
    <t>Source:  Cancer Client Database (CDB) C-CoP, 07/22/2009</t>
  </si>
  <si>
    <t>Source:  Cancer Client Database (CDB) C-CoP, 07/22//2009</t>
  </si>
  <si>
    <t>Source: Cancer Education Database (EDB), Form 1 - F1/S2 and Form 2 - F2/S2 Reports,08/04/2009</t>
  </si>
  <si>
    <t>Source: Cancer Education Database (EDB), Form 1 - F1/S2 and Form 2 - F2/S2 Reports, 08/04//2009</t>
  </si>
  <si>
    <t>Source: Cancer Education Database (EDB), Form 1 - F1/S2 and Form 2 - F2/S2 Reports, 08/04/2009</t>
  </si>
  <si>
    <t>Source:  Cancer Client Database (CDB) C-CoP, 07/22/2009 and CRF-CPEST BCCP Database, 08/04/2009.</t>
  </si>
  <si>
    <t>Cervical Exam</t>
  </si>
  <si>
    <t>Pap Test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</si>
</sst>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21">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sz val="9"/>
      <name val="Arial"/>
      <family val="2"/>
    </font>
    <font>
      <vertAlign val="superscript"/>
      <sz val="10"/>
      <name val="Arial"/>
      <family val="2"/>
    </font>
    <font>
      <sz val="8"/>
      <name val="Arial"/>
      <family val="0"/>
    </font>
    <font>
      <b/>
      <sz val="10"/>
      <name val="Times New Roman"/>
      <family val="1"/>
    </font>
    <font>
      <b/>
      <u val="single"/>
      <sz val="8"/>
      <name val="Times New Roman"/>
      <family val="1"/>
    </font>
    <font>
      <b/>
      <sz val="8"/>
      <name val="Times New Roman"/>
      <family val="1"/>
    </font>
    <font>
      <b/>
      <sz val="10"/>
      <color indexed="10"/>
      <name val="Arial"/>
      <family val="2"/>
    </font>
    <font>
      <b/>
      <sz val="8"/>
      <name val="Arial"/>
      <family val="0"/>
    </font>
    <font>
      <b/>
      <sz val="8"/>
      <color indexed="22"/>
      <name val="Times New Roman"/>
      <family val="1"/>
    </font>
    <font>
      <b/>
      <sz val="8"/>
      <color indexed="22"/>
      <name val="Arial"/>
      <family val="0"/>
    </font>
    <font>
      <sz val="10"/>
      <color indexed="50"/>
      <name val="Arial"/>
      <family val="0"/>
    </font>
    <font>
      <sz val="11.5"/>
      <name val="Arial"/>
      <family val="0"/>
    </font>
    <font>
      <b/>
      <sz val="9"/>
      <name val="Arial"/>
      <family val="2"/>
    </font>
    <font>
      <b/>
      <i/>
      <sz val="10"/>
      <name val="Arial"/>
      <family val="2"/>
    </font>
    <font>
      <sz val="10"/>
      <color indexed="10"/>
      <name val="Arial"/>
      <family val="0"/>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0" xfId="0"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Border="1" applyAlignment="1">
      <alignment horizontal="left"/>
    </xf>
    <xf numFmtId="3" fontId="0" fillId="0" borderId="1" xfId="0" applyNumberFormat="1" applyBorder="1" applyAlignment="1">
      <alignment horizontal="center"/>
    </xf>
    <xf numFmtId="0" fontId="6" fillId="0" borderId="0" xfId="0" applyFont="1" applyFill="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5" fillId="0" borderId="1" xfId="0" applyFont="1" applyBorder="1" applyAlignment="1">
      <alignment/>
    </xf>
    <xf numFmtId="0" fontId="0" fillId="0" borderId="0" xfId="0" applyFont="1" applyAlignment="1">
      <alignment/>
    </xf>
    <xf numFmtId="0" fontId="0" fillId="0" borderId="1" xfId="0" applyBorder="1" applyAlignment="1">
      <alignment/>
    </xf>
    <xf numFmtId="0" fontId="0" fillId="0" borderId="0" xfId="0" applyAlignment="1">
      <alignment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0" fillId="0" borderId="0" xfId="0" applyFont="1" applyFill="1" applyBorder="1" applyAlignment="1">
      <alignment horizontal="left"/>
    </xf>
    <xf numFmtId="0" fontId="5" fillId="0" borderId="1" xfId="0" applyFont="1" applyBorder="1" applyAlignment="1">
      <alignment horizontal="center"/>
    </xf>
    <xf numFmtId="0" fontId="0" fillId="0" borderId="1" xfId="0" applyFont="1" applyBorder="1" applyAlignment="1">
      <alignment horizontal="center" wrapText="1"/>
    </xf>
    <xf numFmtId="0" fontId="5" fillId="0" borderId="1" xfId="0" applyNumberFormat="1" applyFont="1" applyBorder="1" applyAlignment="1">
      <alignment horizontal="center"/>
    </xf>
    <xf numFmtId="0" fontId="5" fillId="2" borderId="3" xfId="0" applyNumberFormat="1" applyFont="1" applyFill="1" applyBorder="1" applyAlignment="1">
      <alignment horizontal="left"/>
    </xf>
    <xf numFmtId="0" fontId="0" fillId="0" borderId="1" xfId="0" applyFont="1" applyBorder="1" applyAlignment="1">
      <alignment horizontal="left" wrapText="1"/>
    </xf>
    <xf numFmtId="0" fontId="0" fillId="0" borderId="8" xfId="0" applyBorder="1" applyAlignment="1">
      <alignment horizontal="left" vertical="top" wrapText="1"/>
    </xf>
    <xf numFmtId="0" fontId="5" fillId="0" borderId="8" xfId="0" applyFont="1" applyBorder="1" applyAlignment="1">
      <alignment horizontal="center" vertical="center" wrapText="1"/>
    </xf>
    <xf numFmtId="0" fontId="0" fillId="0" borderId="8" xfId="0" applyBorder="1" applyAlignment="1">
      <alignment horizontal="center" vertical="center" wrapText="1"/>
    </xf>
    <xf numFmtId="0" fontId="6" fillId="0" borderId="0" xfId="0" applyFont="1" applyFill="1" applyBorder="1" applyAlignment="1">
      <alignment horizontal="left"/>
    </xf>
    <xf numFmtId="0" fontId="0" fillId="0" borderId="0" xfId="0" applyFont="1" applyBorder="1" applyAlignment="1">
      <alignment horizontal="left"/>
    </xf>
    <xf numFmtId="0" fontId="0" fillId="0" borderId="9" xfId="0" applyFont="1" applyBorder="1" applyAlignment="1">
      <alignment horizontal="left"/>
    </xf>
    <xf numFmtId="3" fontId="0" fillId="0" borderId="9" xfId="0" applyNumberFormat="1" applyBorder="1" applyAlignment="1">
      <alignment horizontal="center"/>
    </xf>
    <xf numFmtId="0" fontId="0" fillId="0" borderId="9" xfId="0" applyBorder="1" applyAlignment="1">
      <alignment horizontal="center" vertical="center" wrapText="1"/>
    </xf>
    <xf numFmtId="0" fontId="0" fillId="0" borderId="9" xfId="0" applyBorder="1" applyAlignment="1">
      <alignment horizontal="left" vertical="top" wrapText="1"/>
    </xf>
    <xf numFmtId="0" fontId="16" fillId="0" borderId="0" xfId="0" applyFont="1" applyAlignment="1">
      <alignment/>
    </xf>
    <xf numFmtId="0" fontId="0" fillId="0" borderId="9" xfId="0" applyFont="1" applyBorder="1" applyAlignment="1">
      <alignment/>
    </xf>
    <xf numFmtId="3" fontId="5" fillId="0" borderId="1" xfId="0" applyNumberFormat="1" applyFont="1" applyBorder="1" applyAlignment="1">
      <alignment horizontal="center"/>
    </xf>
    <xf numFmtId="0" fontId="5" fillId="0" borderId="2" xfId="0" applyFont="1" applyFill="1" applyBorder="1" applyAlignment="1">
      <alignment horizontal="left"/>
    </xf>
    <xf numFmtId="0" fontId="0" fillId="0" borderId="0" xfId="0" applyFont="1" applyFill="1" applyAlignment="1">
      <alignment/>
    </xf>
    <xf numFmtId="0" fontId="0" fillId="0" borderId="0" xfId="0" applyAlignment="1">
      <alignment readingOrder="1"/>
    </xf>
    <xf numFmtId="0" fontId="18" fillId="0" borderId="1" xfId="0" applyFont="1" applyFill="1" applyBorder="1" applyAlignment="1">
      <alignment horizontal="left"/>
    </xf>
    <xf numFmtId="0" fontId="0" fillId="0" borderId="1" xfId="0" applyFont="1" applyFill="1" applyBorder="1" applyAlignment="1">
      <alignment horizontal="left"/>
    </xf>
    <xf numFmtId="3" fontId="0" fillId="0" borderId="1" xfId="0" applyNumberFormat="1" applyFont="1" applyFill="1" applyBorder="1" applyAlignment="1">
      <alignment horizontal="center"/>
    </xf>
    <xf numFmtId="0" fontId="5" fillId="0" borderId="1" xfId="0" applyFont="1" applyFill="1" applyBorder="1" applyAlignment="1">
      <alignment horizontal="left"/>
    </xf>
    <xf numFmtId="0" fontId="6" fillId="0" borderId="0" xfId="0" applyFont="1" applyBorder="1" applyAlignment="1">
      <alignment horizontal="center"/>
    </xf>
    <xf numFmtId="0" fontId="0" fillId="0" borderId="0" xfId="0" applyNumberFormat="1" applyBorder="1" applyAlignment="1">
      <alignment horizontal="center"/>
    </xf>
    <xf numFmtId="0" fontId="0" fillId="0" borderId="0" xfId="0" applyBorder="1" applyAlignment="1">
      <alignment/>
    </xf>
    <xf numFmtId="0" fontId="5" fillId="0" borderId="1" xfId="0" applyFont="1" applyBorder="1" applyAlignment="1">
      <alignment/>
    </xf>
    <xf numFmtId="0" fontId="0" fillId="0" borderId="1"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1" xfId="0" applyBorder="1" applyAlignment="1">
      <alignment horizontal="center" vertical="top" wrapText="1"/>
    </xf>
    <xf numFmtId="0" fontId="20" fillId="0" borderId="10" xfId="0" applyFont="1"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left" vertical="top" wrapText="1"/>
    </xf>
    <xf numFmtId="0" fontId="19" fillId="0" borderId="1" xfId="0" applyFont="1" applyBorder="1" applyAlignment="1">
      <alignment horizontal="left" vertical="top" wrapText="1"/>
    </xf>
    <xf numFmtId="0" fontId="19" fillId="0" borderId="1" xfId="0" applyNumberFormat="1" applyFont="1" applyBorder="1" applyAlignment="1">
      <alignment horizontal="left" vertical="top" wrapText="1"/>
    </xf>
    <xf numFmtId="0" fontId="0" fillId="0" borderId="0" xfId="0" applyFont="1" applyFill="1" applyBorder="1" applyAlignment="1">
      <alignment horizontal="left" wrapText="1"/>
    </xf>
    <xf numFmtId="0" fontId="7" fillId="0" borderId="0" xfId="0" applyFont="1" applyAlignment="1">
      <alignment horizontal="left" vertical="top"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3" fillId="0" borderId="3"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10" fillId="2" borderId="10" xfId="0" applyFont="1" applyFill="1" applyBorder="1" applyAlignment="1">
      <alignment horizontal="left" vertical="distributed" wrapText="1"/>
    </xf>
    <xf numFmtId="0" fontId="13" fillId="0" borderId="11" xfId="0" applyFont="1" applyBorder="1" applyAlignment="1">
      <alignment horizontal="left" vertical="distributed" wrapText="1"/>
    </xf>
    <xf numFmtId="0" fontId="6" fillId="0" borderId="0" xfId="0" applyFont="1" applyFill="1" applyBorder="1" applyAlignment="1">
      <alignment horizontal="left"/>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20" fillId="0" borderId="8" xfId="0" applyFont="1" applyBorder="1" applyAlignment="1">
      <alignment horizontal="center" vertical="top" wrapText="1"/>
    </xf>
    <xf numFmtId="0" fontId="20" fillId="0" borderId="11" xfId="0" applyFont="1" applyBorder="1" applyAlignment="1">
      <alignment horizontal="center" vertical="top" wrapText="1"/>
    </xf>
    <xf numFmtId="0" fontId="0" fillId="0" borderId="10" xfId="0" applyFont="1" applyBorder="1" applyAlignment="1">
      <alignment horizontal="center" vertical="top" wrapText="1"/>
    </xf>
    <xf numFmtId="0" fontId="0" fillId="0" borderId="8" xfId="0" applyFont="1" applyBorder="1" applyAlignment="1">
      <alignment horizontal="center" vertical="top" wrapText="1"/>
    </xf>
    <xf numFmtId="0" fontId="0" fillId="0" borderId="11" xfId="0" applyFont="1" applyBorder="1" applyAlignment="1">
      <alignment horizontal="center" vertical="top" wrapText="1"/>
    </xf>
    <xf numFmtId="0" fontId="6" fillId="0" borderId="0" xfId="0" applyFont="1" applyFill="1" applyBorder="1" applyAlignment="1">
      <alignment horizontal="left" wrapText="1"/>
    </xf>
    <xf numFmtId="0" fontId="17" fillId="0" borderId="10" xfId="0" applyFont="1" applyBorder="1" applyAlignment="1">
      <alignment horizontal="center" vertical="top" wrapText="1"/>
    </xf>
    <xf numFmtId="0" fontId="17" fillId="0" borderId="8" xfId="0" applyFont="1" applyBorder="1" applyAlignment="1">
      <alignment horizontal="center" vertical="top" wrapText="1"/>
    </xf>
    <xf numFmtId="0" fontId="17" fillId="0" borderId="1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08"/>
  <sheetViews>
    <sheetView view="pageBreakPreview" zoomScaleSheetLayoutView="100" workbookViewId="0" topLeftCell="A70">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31</v>
      </c>
      <c r="B2" s="86"/>
      <c r="C2" s="86"/>
      <c r="D2" s="87"/>
    </row>
    <row r="3" spans="1:4" ht="60" customHeight="1">
      <c r="A3" s="88" t="s">
        <v>32</v>
      </c>
      <c r="B3" s="89"/>
      <c r="C3" s="90"/>
      <c r="D3" s="91" t="s">
        <v>30</v>
      </c>
    </row>
    <row r="4" spans="1:4" ht="84.75" customHeight="1">
      <c r="A4" s="88" t="s">
        <v>9</v>
      </c>
      <c r="B4" s="89"/>
      <c r="C4" s="90"/>
      <c r="D4" s="92"/>
    </row>
    <row r="5" ht="6.75" customHeight="1"/>
    <row r="6" spans="1:4" ht="12.75">
      <c r="A6" s="81" t="s">
        <v>10</v>
      </c>
      <c r="B6" s="82"/>
      <c r="C6" s="82"/>
      <c r="D6" s="83"/>
    </row>
    <row r="7" spans="1:4" ht="12.75">
      <c r="A7" s="2" t="s">
        <v>0</v>
      </c>
      <c r="B7" s="3" t="s">
        <v>5</v>
      </c>
      <c r="C7" s="3" t="s">
        <v>3</v>
      </c>
      <c r="D7" s="4" t="s">
        <v>8</v>
      </c>
    </row>
    <row r="8" spans="1:4" ht="53.25" customHeight="1">
      <c r="A8" s="5" t="s">
        <v>1</v>
      </c>
      <c r="B8" s="6">
        <v>386</v>
      </c>
      <c r="C8" s="72" t="str">
        <f>IF(AND(B8&gt;=B10),"Met PM",IF(AND(B8&lt;B10),"Not Met"))</f>
        <v>Met PM</v>
      </c>
      <c r="D8" s="75"/>
    </row>
    <row r="9" spans="1:4" ht="26.25" customHeight="1">
      <c r="A9" s="30" t="s">
        <v>27</v>
      </c>
      <c r="B9" s="6">
        <f>B10</f>
        <v>300</v>
      </c>
      <c r="C9" s="73"/>
      <c r="D9" s="75"/>
    </row>
    <row r="10" spans="1:4" ht="26.25" customHeight="1">
      <c r="A10" s="5" t="s">
        <v>2</v>
      </c>
      <c r="B10" s="6">
        <v>300</v>
      </c>
      <c r="C10" s="74"/>
      <c r="D10" s="76"/>
    </row>
    <row r="11" spans="1:4" ht="12.75">
      <c r="A11" s="2" t="s">
        <v>17</v>
      </c>
      <c r="B11" s="3" t="s">
        <v>5</v>
      </c>
      <c r="C11" s="3" t="s">
        <v>3</v>
      </c>
      <c r="D11" s="4" t="s">
        <v>8</v>
      </c>
    </row>
    <row r="12" spans="1:4" ht="53.25" customHeight="1">
      <c r="A12" s="5" t="s">
        <v>1</v>
      </c>
      <c r="B12" s="6">
        <v>378</v>
      </c>
      <c r="C12" s="72" t="str">
        <f>IF(AND(B12&gt;=B14),"Met PM",IF(AND(B12&lt;B14),"Not Met"))</f>
        <v>Met PM</v>
      </c>
      <c r="D12" s="75"/>
    </row>
    <row r="13" spans="1:4" ht="26.25" customHeight="1">
      <c r="A13" s="30" t="s">
        <v>27</v>
      </c>
      <c r="B13" s="6">
        <f>B14</f>
        <v>300</v>
      </c>
      <c r="C13" s="73"/>
      <c r="D13" s="75"/>
    </row>
    <row r="14" spans="1:4" ht="26.25" customHeight="1">
      <c r="A14" s="5" t="s">
        <v>2</v>
      </c>
      <c r="B14" s="6">
        <v>300</v>
      </c>
      <c r="C14" s="74"/>
      <c r="D14" s="76"/>
    </row>
    <row r="15" spans="1:4" ht="12.75">
      <c r="A15" s="2" t="s">
        <v>6</v>
      </c>
      <c r="B15" s="3" t="s">
        <v>5</v>
      </c>
      <c r="C15" s="3" t="s">
        <v>3</v>
      </c>
      <c r="D15" s="4" t="s">
        <v>8</v>
      </c>
    </row>
    <row r="16" spans="1:4" ht="53.25" customHeight="1">
      <c r="A16" s="5" t="s">
        <v>1</v>
      </c>
      <c r="B16" s="6">
        <v>349</v>
      </c>
      <c r="C16" s="72" t="str">
        <f>IF(AND(B16&gt;=B18),"Met PM",IF(AND(B16&lt;B18),"Not Met"))</f>
        <v>Met PM</v>
      </c>
      <c r="D16" s="75"/>
    </row>
    <row r="17" spans="1:4" ht="26.25" customHeight="1">
      <c r="A17" s="30" t="s">
        <v>27</v>
      </c>
      <c r="B17" s="6">
        <f>B18</f>
        <v>300</v>
      </c>
      <c r="C17" s="73"/>
      <c r="D17" s="75"/>
    </row>
    <row r="18" spans="1:4" ht="26.25" customHeight="1">
      <c r="A18" s="5" t="s">
        <v>2</v>
      </c>
      <c r="B18" s="6">
        <v>300</v>
      </c>
      <c r="C18" s="74"/>
      <c r="D18" s="76"/>
    </row>
    <row r="19" spans="1:4" ht="12.75">
      <c r="A19" s="2" t="s">
        <v>18</v>
      </c>
      <c r="B19" s="3" t="s">
        <v>5</v>
      </c>
      <c r="C19" s="3" t="s">
        <v>3</v>
      </c>
      <c r="D19" s="4" t="s">
        <v>8</v>
      </c>
    </row>
    <row r="20" spans="1:4" ht="53.25" customHeight="1">
      <c r="A20" s="5" t="s">
        <v>1</v>
      </c>
      <c r="B20" s="6">
        <v>963</v>
      </c>
      <c r="C20" s="72" t="str">
        <f>IF(AND(B20&gt;=B22),"Met PM",IF(AND(B20&lt;B22),"Not Met"))</f>
        <v>Met PM</v>
      </c>
      <c r="D20" s="75"/>
    </row>
    <row r="21" spans="1:4" ht="26.25" customHeight="1">
      <c r="A21" s="30" t="s">
        <v>27</v>
      </c>
      <c r="B21" s="6">
        <f>B22</f>
        <v>300</v>
      </c>
      <c r="C21" s="73"/>
      <c r="D21" s="75"/>
    </row>
    <row r="22" spans="1:4" ht="26.25" customHeight="1">
      <c r="A22" s="5" t="s">
        <v>2</v>
      </c>
      <c r="B22" s="6">
        <v>300</v>
      </c>
      <c r="C22" s="74"/>
      <c r="D22" s="76"/>
    </row>
    <row r="23" spans="1:4" ht="12.75">
      <c r="A23" s="35"/>
      <c r="B23" s="21"/>
      <c r="C23" s="22"/>
      <c r="D23" s="23"/>
    </row>
    <row r="24" spans="1:4" ht="12.75">
      <c r="A24" s="81" t="s">
        <v>11</v>
      </c>
      <c r="B24" s="82"/>
      <c r="C24" s="82"/>
      <c r="D24" s="83"/>
    </row>
    <row r="25" spans="1:4" ht="12.75">
      <c r="A25" s="2" t="s">
        <v>0</v>
      </c>
      <c r="B25" s="3" t="s">
        <v>5</v>
      </c>
      <c r="C25" s="3" t="s">
        <v>3</v>
      </c>
      <c r="D25" s="4" t="s">
        <v>8</v>
      </c>
    </row>
    <row r="26" spans="1:4" ht="53.25" customHeight="1">
      <c r="A26" s="5" t="s">
        <v>1</v>
      </c>
      <c r="B26" s="6">
        <v>85</v>
      </c>
      <c r="C26" s="72" t="str">
        <f>IF(AND(B26&gt;=B28),"Met PM",IF(AND(B26&lt;B28),"Not Met"))</f>
        <v>Met PM</v>
      </c>
      <c r="D26" s="75"/>
    </row>
    <row r="27" spans="1:4" ht="26.25" customHeight="1">
      <c r="A27" s="30" t="s">
        <v>27</v>
      </c>
      <c r="B27" s="6">
        <f>B28</f>
        <v>25</v>
      </c>
      <c r="C27" s="73"/>
      <c r="D27" s="75"/>
    </row>
    <row r="28" spans="1:4" ht="26.25" customHeight="1">
      <c r="A28" s="8" t="s">
        <v>2</v>
      </c>
      <c r="B28" s="6">
        <v>25</v>
      </c>
      <c r="C28" s="74"/>
      <c r="D28" s="76"/>
    </row>
    <row r="29" spans="1:4" ht="12.75">
      <c r="A29" s="2" t="s">
        <v>17</v>
      </c>
      <c r="B29" s="3" t="s">
        <v>5</v>
      </c>
      <c r="C29" s="3" t="s">
        <v>3</v>
      </c>
      <c r="D29" s="4" t="s">
        <v>8</v>
      </c>
    </row>
    <row r="30" spans="1:4" ht="53.25" customHeight="1">
      <c r="A30" s="5" t="s">
        <v>1</v>
      </c>
      <c r="B30" s="6">
        <v>85</v>
      </c>
      <c r="C30" s="72" t="str">
        <f>IF(AND(B30&gt;=B32),"Met PM",IF(AND(B30&lt;B32),"Not Met"))</f>
        <v>Met PM</v>
      </c>
      <c r="D30" s="75"/>
    </row>
    <row r="31" spans="1:4" ht="26.25" customHeight="1">
      <c r="A31" s="30" t="s">
        <v>27</v>
      </c>
      <c r="B31" s="6">
        <f>B32/12*12</f>
        <v>25</v>
      </c>
      <c r="C31" s="73"/>
      <c r="D31" s="75"/>
    </row>
    <row r="32" spans="1:4" ht="26.25" customHeight="1">
      <c r="A32" s="5" t="s">
        <v>2</v>
      </c>
      <c r="B32" s="6">
        <v>25</v>
      </c>
      <c r="C32" s="74"/>
      <c r="D32" s="76"/>
    </row>
    <row r="33" spans="1:4" ht="12.75">
      <c r="A33" s="2" t="s">
        <v>6</v>
      </c>
      <c r="B33" s="3" t="s">
        <v>5</v>
      </c>
      <c r="C33" s="3" t="s">
        <v>3</v>
      </c>
      <c r="D33" s="4" t="s">
        <v>8</v>
      </c>
    </row>
    <row r="34" spans="1:4" ht="53.25" customHeight="1">
      <c r="A34" s="5" t="s">
        <v>1</v>
      </c>
      <c r="B34" s="6">
        <v>85</v>
      </c>
      <c r="C34" s="72" t="str">
        <f>IF(AND(B34&gt;=B36),"Met PM",IF(AND(B34&lt;B36),"Not Met"))</f>
        <v>Met PM</v>
      </c>
      <c r="D34" s="75"/>
    </row>
    <row r="35" spans="1:4" ht="26.25" customHeight="1">
      <c r="A35" s="30" t="s">
        <v>27</v>
      </c>
      <c r="B35" s="6">
        <f>B36</f>
        <v>50</v>
      </c>
      <c r="C35" s="73"/>
      <c r="D35" s="75"/>
    </row>
    <row r="36" spans="1:4" ht="26.25" customHeight="1">
      <c r="A36" s="5" t="s">
        <v>2</v>
      </c>
      <c r="B36" s="6">
        <v>50</v>
      </c>
      <c r="C36" s="74"/>
      <c r="D36" s="76"/>
    </row>
    <row r="37" spans="1:4" ht="12.75">
      <c r="A37" s="2" t="s">
        <v>18</v>
      </c>
      <c r="B37" s="3" t="s">
        <v>5</v>
      </c>
      <c r="C37" s="3" t="s">
        <v>3</v>
      </c>
      <c r="D37" s="4" t="s">
        <v>8</v>
      </c>
    </row>
    <row r="38" spans="1:4" ht="53.25" customHeight="1">
      <c r="A38" s="5" t="s">
        <v>1</v>
      </c>
      <c r="B38" s="6">
        <v>85</v>
      </c>
      <c r="C38" s="72" t="str">
        <f>IF(AND(B38&gt;=B40),"Met PM",IF(AND(B38&lt;B40),"Not Met"))</f>
        <v>Met PM</v>
      </c>
      <c r="D38" s="75"/>
    </row>
    <row r="39" spans="1:4" ht="26.25" customHeight="1">
      <c r="A39" s="30" t="s">
        <v>27</v>
      </c>
      <c r="B39" s="6">
        <f>B40</f>
        <v>25</v>
      </c>
      <c r="C39" s="73"/>
      <c r="D39" s="75"/>
    </row>
    <row r="40" spans="1:4" ht="40.5" customHeight="1">
      <c r="A40" s="5" t="s">
        <v>2</v>
      </c>
      <c r="B40" s="6">
        <v>25</v>
      </c>
      <c r="C40" s="74"/>
      <c r="D40" s="76"/>
    </row>
    <row r="41" spans="1:4" ht="12.75">
      <c r="A41" s="35"/>
      <c r="B41" s="21"/>
      <c r="C41" s="22"/>
      <c r="D41" s="23"/>
    </row>
    <row r="42" spans="1:4" ht="12.75">
      <c r="A42" s="81" t="s">
        <v>12</v>
      </c>
      <c r="B42" s="82"/>
      <c r="C42" s="82"/>
      <c r="D42" s="83"/>
    </row>
    <row r="43" spans="1:4" ht="12.75">
      <c r="A43" s="2" t="s">
        <v>0</v>
      </c>
      <c r="B43" s="3" t="s">
        <v>5</v>
      </c>
      <c r="C43" s="3" t="s">
        <v>3</v>
      </c>
      <c r="D43" s="4" t="s">
        <v>8</v>
      </c>
    </row>
    <row r="44" spans="1:4" ht="53.25" customHeight="1">
      <c r="A44" s="5" t="s">
        <v>1</v>
      </c>
      <c r="B44" s="6">
        <v>69900</v>
      </c>
      <c r="C44" s="72" t="str">
        <f>IF(AND(B44&gt;=B46),"Met PM",IF(AND(B44&lt;B46),"Not Met"))</f>
        <v>Met PM</v>
      </c>
      <c r="D44" s="75"/>
    </row>
    <row r="45" spans="1:4" ht="26.25" customHeight="1">
      <c r="A45" s="30" t="s">
        <v>27</v>
      </c>
      <c r="B45" s="6">
        <f>B46</f>
        <v>32000</v>
      </c>
      <c r="C45" s="73"/>
      <c r="D45" s="75"/>
    </row>
    <row r="46" spans="1:4" ht="26.25" customHeight="1">
      <c r="A46" s="5" t="s">
        <v>2</v>
      </c>
      <c r="B46" s="6">
        <v>32000</v>
      </c>
      <c r="C46" s="74"/>
      <c r="D46" s="76"/>
    </row>
    <row r="47" spans="1:4" ht="12.75">
      <c r="A47" s="2" t="s">
        <v>17</v>
      </c>
      <c r="B47" s="3" t="s">
        <v>5</v>
      </c>
      <c r="C47" s="3" t="s">
        <v>3</v>
      </c>
      <c r="D47" s="4" t="s">
        <v>8</v>
      </c>
    </row>
    <row r="48" spans="1:4" ht="53.25" customHeight="1">
      <c r="A48" s="5" t="s">
        <v>1</v>
      </c>
      <c r="B48" s="6">
        <v>57400</v>
      </c>
      <c r="C48" s="72" t="str">
        <f>IF(AND(B48&gt;=B50),"Met PM",IF(AND(B48&lt;B50),"Not Met"))</f>
        <v>Met PM</v>
      </c>
      <c r="D48" s="75"/>
    </row>
    <row r="49" spans="1:4" ht="26.25" customHeight="1">
      <c r="A49" s="30" t="s">
        <v>27</v>
      </c>
      <c r="B49" s="6">
        <f>B50</f>
        <v>32000</v>
      </c>
      <c r="C49" s="73"/>
      <c r="D49" s="75"/>
    </row>
    <row r="50" spans="1:4" ht="26.25" customHeight="1">
      <c r="A50" s="5" t="s">
        <v>2</v>
      </c>
      <c r="B50" s="6">
        <v>32000</v>
      </c>
      <c r="C50" s="74"/>
      <c r="D50" s="76"/>
    </row>
    <row r="51" spans="1:4" ht="12.75">
      <c r="A51" s="2" t="s">
        <v>6</v>
      </c>
      <c r="B51" s="3" t="s">
        <v>5</v>
      </c>
      <c r="C51" s="3" t="s">
        <v>3</v>
      </c>
      <c r="D51" s="4" t="s">
        <v>8</v>
      </c>
    </row>
    <row r="52" spans="1:4" ht="53.25" customHeight="1">
      <c r="A52" s="5" t="s">
        <v>1</v>
      </c>
      <c r="B52" s="6">
        <v>55000</v>
      </c>
      <c r="C52" s="72" t="str">
        <f>IF(AND(B52&gt;=B54),"Met PM",IF(AND(B52&lt;B54),"Not Met"))</f>
        <v>Met PM</v>
      </c>
      <c r="D52" s="75"/>
    </row>
    <row r="53" spans="1:4" ht="26.25" customHeight="1">
      <c r="A53" s="30" t="s">
        <v>27</v>
      </c>
      <c r="B53" s="6">
        <f>B54</f>
        <v>32000</v>
      </c>
      <c r="C53" s="73"/>
      <c r="D53" s="75"/>
    </row>
    <row r="54" spans="1:4" ht="26.25" customHeight="1">
      <c r="A54" s="5" t="s">
        <v>2</v>
      </c>
      <c r="B54" s="6">
        <v>32000</v>
      </c>
      <c r="C54" s="74"/>
      <c r="D54" s="76"/>
    </row>
    <row r="55" spans="1:4" ht="12.75">
      <c r="A55" s="2" t="s">
        <v>18</v>
      </c>
      <c r="B55" s="3" t="s">
        <v>5</v>
      </c>
      <c r="C55" s="3" t="s">
        <v>3</v>
      </c>
      <c r="D55" s="4" t="s">
        <v>8</v>
      </c>
    </row>
    <row r="56" spans="1:4" ht="53.25" customHeight="1">
      <c r="A56" s="5" t="s">
        <v>1</v>
      </c>
      <c r="B56" s="6">
        <v>57400</v>
      </c>
      <c r="C56" s="72" t="str">
        <f>IF(AND(B56&gt;=B58),"Met PM",IF(AND(B56&lt;B58),"Not Met"))</f>
        <v>Met PM</v>
      </c>
      <c r="D56" s="75"/>
    </row>
    <row r="57" spans="1:4" ht="26.25" customHeight="1">
      <c r="A57" s="30" t="s">
        <v>27</v>
      </c>
      <c r="B57" s="6">
        <f>B58</f>
        <v>32000</v>
      </c>
      <c r="C57" s="73"/>
      <c r="D57" s="75"/>
    </row>
    <row r="58" spans="1:4" ht="26.25" customHeight="1">
      <c r="A58" s="5" t="s">
        <v>2</v>
      </c>
      <c r="B58" s="6">
        <v>32000</v>
      </c>
      <c r="C58" s="74"/>
      <c r="D58" s="76"/>
    </row>
    <row r="59" spans="1:4" ht="12.75">
      <c r="A59" s="36"/>
      <c r="B59" s="37"/>
      <c r="C59" s="38"/>
      <c r="D59" s="39"/>
    </row>
    <row r="60" spans="1:4" ht="12.75">
      <c r="A60" s="81" t="s">
        <v>13</v>
      </c>
      <c r="B60" s="82"/>
      <c r="C60" s="82"/>
      <c r="D60" s="83"/>
    </row>
    <row r="61" spans="1:4" ht="12.75">
      <c r="A61" s="11" t="s">
        <v>0</v>
      </c>
      <c r="B61" s="3" t="s">
        <v>5</v>
      </c>
      <c r="C61" s="3" t="s">
        <v>3</v>
      </c>
      <c r="D61" s="4" t="s">
        <v>8</v>
      </c>
    </row>
    <row r="62" spans="1:4" ht="53.25" customHeight="1">
      <c r="A62" s="8" t="s">
        <v>1</v>
      </c>
      <c r="B62" s="6">
        <v>62</v>
      </c>
      <c r="C62" s="72" t="str">
        <f>IF(AND(B62&gt;=B64),"Met PM",IF(AND(B62&lt;B64),"Not Met"))</f>
        <v>Met PM</v>
      </c>
      <c r="D62" s="75"/>
    </row>
    <row r="63" spans="1:4" ht="26.25" customHeight="1">
      <c r="A63" s="30" t="s">
        <v>27</v>
      </c>
      <c r="B63" s="6">
        <f>B64</f>
        <v>50</v>
      </c>
      <c r="C63" s="73"/>
      <c r="D63" s="75"/>
    </row>
    <row r="64" spans="1:4" ht="26.25" customHeight="1">
      <c r="A64" s="8" t="s">
        <v>2</v>
      </c>
      <c r="B64" s="6">
        <v>50</v>
      </c>
      <c r="C64" s="74"/>
      <c r="D64" s="76"/>
    </row>
    <row r="65" spans="1:4" ht="12.75">
      <c r="A65" s="2" t="s">
        <v>17</v>
      </c>
      <c r="B65" s="3" t="s">
        <v>5</v>
      </c>
      <c r="C65" s="3" t="s">
        <v>3</v>
      </c>
      <c r="D65" s="4" t="s">
        <v>8</v>
      </c>
    </row>
    <row r="66" spans="1:4" ht="53.25" customHeight="1">
      <c r="A66" s="5" t="s">
        <v>1</v>
      </c>
      <c r="B66" s="6">
        <v>62</v>
      </c>
      <c r="C66" s="72" t="str">
        <f>IF(AND(B66&gt;=B68),"Met PM",IF(AND(B66&lt;B68),"Not Met"))</f>
        <v>Met PM</v>
      </c>
      <c r="D66" s="75"/>
    </row>
    <row r="67" spans="1:4" ht="26.25" customHeight="1">
      <c r="A67" s="30" t="s">
        <v>27</v>
      </c>
      <c r="B67" s="6">
        <f>B68</f>
        <v>50</v>
      </c>
      <c r="C67" s="73"/>
      <c r="D67" s="75"/>
    </row>
    <row r="68" spans="1:4" ht="26.25" customHeight="1">
      <c r="A68" s="5" t="s">
        <v>2</v>
      </c>
      <c r="B68" s="6">
        <v>50</v>
      </c>
      <c r="C68" s="74"/>
      <c r="D68" s="76"/>
    </row>
    <row r="69" spans="1:4" ht="12.75">
      <c r="A69" s="2" t="s">
        <v>6</v>
      </c>
      <c r="B69" s="3" t="s">
        <v>5</v>
      </c>
      <c r="C69" s="3" t="s">
        <v>3</v>
      </c>
      <c r="D69" s="4" t="s">
        <v>8</v>
      </c>
    </row>
    <row r="70" spans="1:4" ht="53.25" customHeight="1">
      <c r="A70" s="5" t="s">
        <v>1</v>
      </c>
      <c r="B70" s="6">
        <v>62</v>
      </c>
      <c r="C70" s="72" t="str">
        <f>IF(AND(B70&gt;=B72),"Met PM",IF(AND(B70&lt;B72),"Not Met"))</f>
        <v>Met PM</v>
      </c>
      <c r="D70" s="75"/>
    </row>
    <row r="71" spans="1:4" ht="26.25" customHeight="1">
      <c r="A71" s="30" t="s">
        <v>27</v>
      </c>
      <c r="B71" s="6">
        <f>B72</f>
        <v>25</v>
      </c>
      <c r="C71" s="73"/>
      <c r="D71" s="75"/>
    </row>
    <row r="72" spans="1:4" ht="26.25" customHeight="1">
      <c r="A72" s="5" t="s">
        <v>2</v>
      </c>
      <c r="B72" s="6">
        <v>25</v>
      </c>
      <c r="C72" s="74"/>
      <c r="D72" s="76"/>
    </row>
    <row r="73" spans="1:4" ht="12.75">
      <c r="A73" s="2" t="s">
        <v>18</v>
      </c>
      <c r="B73" s="3" t="s">
        <v>5</v>
      </c>
      <c r="C73" s="3" t="s">
        <v>3</v>
      </c>
      <c r="D73" s="4" t="s">
        <v>8</v>
      </c>
    </row>
    <row r="74" spans="1:4" ht="53.25" customHeight="1">
      <c r="A74" s="5" t="s">
        <v>1</v>
      </c>
      <c r="B74" s="6">
        <v>62</v>
      </c>
      <c r="C74" s="72" t="str">
        <f>IF(AND(B74&gt;=B76),"Met PM",IF(AND(B74&lt;B76),"Not Met"))</f>
        <v>Met PM</v>
      </c>
      <c r="D74" s="75"/>
    </row>
    <row r="75" spans="1:4" ht="26.25" customHeight="1">
      <c r="A75" s="30" t="s">
        <v>27</v>
      </c>
      <c r="B75" s="6">
        <f>B76</f>
        <v>50</v>
      </c>
      <c r="C75" s="73"/>
      <c r="D75" s="75"/>
    </row>
    <row r="76" spans="1:4" ht="26.25" customHeight="1">
      <c r="A76" s="5" t="s">
        <v>2</v>
      </c>
      <c r="B76" s="6">
        <v>50</v>
      </c>
      <c r="C76" s="74"/>
      <c r="D76" s="76"/>
    </row>
    <row r="77" spans="1:4" ht="12.75">
      <c r="A77" s="9"/>
      <c r="B77" s="21"/>
      <c r="C77" s="22"/>
      <c r="D77" s="23"/>
    </row>
    <row r="78" spans="1:4" ht="12.75">
      <c r="A78" s="77" t="s">
        <v>75</v>
      </c>
      <c r="B78" s="77"/>
      <c r="C78" s="77"/>
      <c r="D78" s="77"/>
    </row>
    <row r="79" ht="12.75">
      <c r="A79" s="12"/>
    </row>
    <row r="80" spans="1:4" ht="12.75">
      <c r="A80" s="81" t="s">
        <v>4</v>
      </c>
      <c r="B80" s="82"/>
      <c r="C80" s="82"/>
      <c r="D80" s="83"/>
    </row>
    <row r="81" spans="1:4" ht="12.75">
      <c r="A81" s="11" t="s">
        <v>0</v>
      </c>
      <c r="B81" s="3" t="s">
        <v>5</v>
      </c>
      <c r="C81" s="3" t="s">
        <v>3</v>
      </c>
      <c r="D81" s="4" t="s">
        <v>8</v>
      </c>
    </row>
    <row r="82" spans="1:4" ht="53.25" customHeight="1">
      <c r="A82" s="13" t="s">
        <v>1</v>
      </c>
      <c r="B82" s="6">
        <v>54</v>
      </c>
      <c r="C82" s="78" t="str">
        <f>IF(AND(B82&gt;=B84),"Met PM",IF(AND(B82&lt;B84),"Not Met"))</f>
        <v>Not Met</v>
      </c>
      <c r="D82" s="75"/>
    </row>
    <row r="83" spans="1:4" ht="26.25" customHeight="1">
      <c r="A83" s="30" t="s">
        <v>27</v>
      </c>
      <c r="B83" s="6">
        <f>B84</f>
        <v>60</v>
      </c>
      <c r="C83" s="79"/>
      <c r="D83" s="75"/>
    </row>
    <row r="84" spans="1:4" ht="26.25" customHeight="1">
      <c r="A84" s="13" t="s">
        <v>2</v>
      </c>
      <c r="B84" s="6">
        <v>60</v>
      </c>
      <c r="C84" s="80"/>
      <c r="D84" s="76"/>
    </row>
    <row r="85" spans="1:4" ht="12.75">
      <c r="A85" s="69" t="s">
        <v>33</v>
      </c>
      <c r="B85" s="70"/>
      <c r="C85" s="70"/>
      <c r="D85" s="71"/>
    </row>
    <row r="86" spans="1:4" ht="12.75">
      <c r="A86" s="11" t="s">
        <v>34</v>
      </c>
      <c r="B86" s="3" t="s">
        <v>5</v>
      </c>
      <c r="C86" s="3" t="s">
        <v>3</v>
      </c>
      <c r="D86" s="4" t="s">
        <v>8</v>
      </c>
    </row>
    <row r="87" spans="1:4" ht="53.25" customHeight="1">
      <c r="A87" s="13" t="s">
        <v>1</v>
      </c>
      <c r="B87" s="6">
        <v>96</v>
      </c>
      <c r="C87" s="72" t="str">
        <f>IF(AND(B87&gt;=B89),"Met PM",IF(AND(B87&lt;B89),"Not Met"))</f>
        <v>Met PM</v>
      </c>
      <c r="D87" s="75"/>
    </row>
    <row r="88" spans="1:4" ht="26.25" customHeight="1">
      <c r="A88" s="30" t="s">
        <v>27</v>
      </c>
      <c r="B88" s="6">
        <f>B89</f>
        <v>74</v>
      </c>
      <c r="C88" s="73"/>
      <c r="D88" s="75"/>
    </row>
    <row r="89" spans="1:4" ht="26.25" customHeight="1">
      <c r="A89" s="13" t="s">
        <v>2</v>
      </c>
      <c r="B89" s="6">
        <v>74</v>
      </c>
      <c r="C89" s="74"/>
      <c r="D89" s="76"/>
    </row>
    <row r="90" spans="1:4" ht="12.75">
      <c r="A90" s="69" t="s">
        <v>28</v>
      </c>
      <c r="B90" s="70"/>
      <c r="C90" s="70"/>
      <c r="D90" s="71"/>
    </row>
    <row r="91" spans="1:4" ht="12.75">
      <c r="A91" s="11" t="s">
        <v>35</v>
      </c>
      <c r="B91" s="3" t="s">
        <v>5</v>
      </c>
      <c r="C91" s="3" t="s">
        <v>3</v>
      </c>
      <c r="D91" s="4" t="s">
        <v>8</v>
      </c>
    </row>
    <row r="92" spans="1:4" ht="53.25" customHeight="1">
      <c r="A92" s="13" t="s">
        <v>1</v>
      </c>
      <c r="B92" s="6">
        <v>20</v>
      </c>
      <c r="C92" s="72" t="str">
        <f>IF(AND(B92&gt;=B94),"Met PM",IF(AND(B92&lt;B94),"Not Met"))</f>
        <v>Met PM</v>
      </c>
      <c r="D92" s="75"/>
    </row>
    <row r="93" spans="1:4" ht="26.25" customHeight="1">
      <c r="A93" s="30" t="s">
        <v>27</v>
      </c>
      <c r="B93" s="6">
        <f>B94</f>
        <v>10</v>
      </c>
      <c r="C93" s="73"/>
      <c r="D93" s="75"/>
    </row>
    <row r="94" spans="1:4" ht="26.25" customHeight="1">
      <c r="A94" s="13" t="s">
        <v>2</v>
      </c>
      <c r="B94" s="6">
        <v>10</v>
      </c>
      <c r="C94" s="74"/>
      <c r="D94" s="76"/>
    </row>
    <row r="95" spans="1:4" ht="12.75">
      <c r="A95" s="69" t="s">
        <v>36</v>
      </c>
      <c r="B95" s="70"/>
      <c r="C95" s="70"/>
      <c r="D95" s="71"/>
    </row>
    <row r="96" spans="1:4" ht="12.75">
      <c r="A96" s="11" t="s">
        <v>6</v>
      </c>
      <c r="B96" s="3" t="s">
        <v>5</v>
      </c>
      <c r="C96" s="3" t="s">
        <v>3</v>
      </c>
      <c r="D96" s="4" t="s">
        <v>8</v>
      </c>
    </row>
    <row r="97" spans="1:4" ht="53.25" customHeight="1">
      <c r="A97" s="13" t="s">
        <v>1</v>
      </c>
      <c r="B97" s="6">
        <v>6</v>
      </c>
      <c r="C97" s="78" t="str">
        <f>IF(AND(B97&gt;=B99),"Met PM",IF(AND(B97&lt;B99),"Not Met"))</f>
        <v>Not Met</v>
      </c>
      <c r="D97" s="75"/>
    </row>
    <row r="98" spans="1:4" ht="26.25" customHeight="1">
      <c r="A98" s="30" t="s">
        <v>27</v>
      </c>
      <c r="B98" s="6">
        <f>B99</f>
        <v>10</v>
      </c>
      <c r="C98" s="79"/>
      <c r="D98" s="75"/>
    </row>
    <row r="99" spans="1:4" ht="26.25" customHeight="1">
      <c r="A99" s="13" t="s">
        <v>2</v>
      </c>
      <c r="B99" s="6">
        <v>10</v>
      </c>
      <c r="C99" s="80"/>
      <c r="D99" s="76"/>
    </row>
    <row r="100" spans="1:4" ht="12.75">
      <c r="A100" s="69" t="s">
        <v>37</v>
      </c>
      <c r="B100" s="70"/>
      <c r="C100" s="70"/>
      <c r="D100" s="71"/>
    </row>
    <row r="101" spans="1:4" ht="12.75">
      <c r="A101" s="11" t="s">
        <v>38</v>
      </c>
      <c r="B101" s="3" t="s">
        <v>5</v>
      </c>
      <c r="C101" s="3" t="s">
        <v>3</v>
      </c>
      <c r="D101" s="4" t="s">
        <v>8</v>
      </c>
    </row>
    <row r="102" spans="1:4" ht="53.25" customHeight="1">
      <c r="A102" s="13" t="s">
        <v>1</v>
      </c>
      <c r="B102" s="6">
        <v>116</v>
      </c>
      <c r="C102" s="72" t="str">
        <f>IF(AND(B102&gt;=B104),"Met PM",IF(AND(B102&lt;B104),"Not Met"))</f>
        <v>Met PM</v>
      </c>
      <c r="D102" s="75"/>
    </row>
    <row r="103" spans="1:4" ht="26.25" customHeight="1">
      <c r="A103" s="30" t="s">
        <v>27</v>
      </c>
      <c r="B103" s="6">
        <f>B104</f>
        <v>90</v>
      </c>
      <c r="C103" s="73"/>
      <c r="D103" s="75"/>
    </row>
    <row r="104" spans="1:4" ht="26.25" customHeight="1">
      <c r="A104" s="13" t="s">
        <v>2</v>
      </c>
      <c r="B104" s="6">
        <v>90</v>
      </c>
      <c r="C104" s="74"/>
      <c r="D104" s="76"/>
    </row>
    <row r="105" ht="12.75">
      <c r="A105" s="12"/>
    </row>
    <row r="106" spans="1:4" ht="12.75">
      <c r="A106" s="77" t="s">
        <v>68</v>
      </c>
      <c r="B106" s="77"/>
      <c r="C106" s="77"/>
      <c r="D106" s="77"/>
    </row>
    <row r="107" ht="12.75">
      <c r="A107" s="12"/>
    </row>
    <row r="108" spans="1:4" ht="40.5" customHeight="1">
      <c r="A108" s="68" t="s">
        <v>29</v>
      </c>
      <c r="B108" s="68"/>
      <c r="C108" s="68"/>
      <c r="D108" s="68"/>
    </row>
  </sheetData>
  <sheetProtection sheet="1" objects="1" scenarios="1"/>
  <protectedRanges>
    <protectedRange sqref="D8 D12 D16 D20 D26 D30 D34 D38 D44 D48 D52 D56 D62 D66 D70 D74 D82 D87 D92 D97 D102" name="Range1"/>
  </protectedRanges>
  <mergeCells count="59">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A24:D24"/>
    <mergeCell ref="C26:C28"/>
    <mergeCell ref="D26:D28"/>
    <mergeCell ref="C30:C32"/>
    <mergeCell ref="D30:D32"/>
    <mergeCell ref="C34:C36"/>
    <mergeCell ref="D34:D36"/>
    <mergeCell ref="C38:C40"/>
    <mergeCell ref="D38:D40"/>
    <mergeCell ref="A42:D42"/>
    <mergeCell ref="C44:C46"/>
    <mergeCell ref="D44:D46"/>
    <mergeCell ref="C48:C50"/>
    <mergeCell ref="D48:D50"/>
    <mergeCell ref="C52:C54"/>
    <mergeCell ref="D52:D54"/>
    <mergeCell ref="C56:C58"/>
    <mergeCell ref="D56:D58"/>
    <mergeCell ref="A60:D60"/>
    <mergeCell ref="C62:C64"/>
    <mergeCell ref="D62:D64"/>
    <mergeCell ref="C66:C68"/>
    <mergeCell ref="D66:D68"/>
    <mergeCell ref="C70:C72"/>
    <mergeCell ref="D70:D72"/>
    <mergeCell ref="C74:C76"/>
    <mergeCell ref="D74:D76"/>
    <mergeCell ref="A78:D78"/>
    <mergeCell ref="A80:D80"/>
    <mergeCell ref="C82:C84"/>
    <mergeCell ref="D82:D84"/>
    <mergeCell ref="A85:D85"/>
    <mergeCell ref="C87:C89"/>
    <mergeCell ref="D87:D89"/>
    <mergeCell ref="A90:D90"/>
    <mergeCell ref="C92:C94"/>
    <mergeCell ref="D92:D94"/>
    <mergeCell ref="A95:D95"/>
    <mergeCell ref="C97:C99"/>
    <mergeCell ref="D97:D99"/>
    <mergeCell ref="A108:D108"/>
    <mergeCell ref="A100:D100"/>
    <mergeCell ref="C102:C104"/>
    <mergeCell ref="D102:D104"/>
    <mergeCell ref="A106:D106"/>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4" manualBreakCount="4">
    <brk id="23" max="255" man="1"/>
    <brk id="46" max="255" man="1"/>
    <brk id="68" max="255" man="1"/>
    <brk id="94" max="255" man="1"/>
  </rowBreaks>
</worksheet>
</file>

<file path=xl/worksheets/sheet10.xml><?xml version="1.0" encoding="utf-8"?>
<worksheet xmlns="http://schemas.openxmlformats.org/spreadsheetml/2006/main" xmlns:r="http://schemas.openxmlformats.org/officeDocument/2006/relationships">
  <dimension ref="A1:E88"/>
  <sheetViews>
    <sheetView view="pageBreakPreview" zoomScaleSheetLayoutView="100" workbookViewId="0" topLeftCell="A73">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56</v>
      </c>
      <c r="B2" s="86"/>
      <c r="C2" s="86"/>
      <c r="D2" s="87"/>
    </row>
    <row r="3" spans="1:4" ht="60" customHeight="1">
      <c r="A3" s="88" t="s">
        <v>57</v>
      </c>
      <c r="B3" s="89"/>
      <c r="C3" s="90"/>
      <c r="D3" s="91" t="s">
        <v>63</v>
      </c>
    </row>
    <row r="4" spans="1:4" ht="84.75" customHeight="1">
      <c r="A4" s="88" t="s">
        <v>14</v>
      </c>
      <c r="B4" s="89"/>
      <c r="C4" s="90"/>
      <c r="D4" s="92"/>
    </row>
    <row r="5" ht="6.75" customHeight="1"/>
    <row r="6" spans="1:4" ht="12.75">
      <c r="A6" s="81" t="s">
        <v>10</v>
      </c>
      <c r="B6" s="82"/>
      <c r="C6" s="82"/>
      <c r="D6" s="83"/>
    </row>
    <row r="7" spans="1:4" ht="12.75">
      <c r="A7" s="2" t="s">
        <v>0</v>
      </c>
      <c r="B7" s="3" t="s">
        <v>5</v>
      </c>
      <c r="C7" s="3" t="s">
        <v>3</v>
      </c>
      <c r="D7" s="4" t="s">
        <v>8</v>
      </c>
    </row>
    <row r="8" spans="1:4" ht="53.25" customHeight="1">
      <c r="A8" s="5" t="s">
        <v>1</v>
      </c>
      <c r="B8" s="6">
        <v>749</v>
      </c>
      <c r="C8" s="72" t="str">
        <f>IF(AND(B8&gt;=B10),"Met PM",IF(AND(B8&lt;B10),"Not Met"))</f>
        <v>Met PM</v>
      </c>
      <c r="D8" s="75"/>
    </row>
    <row r="9" spans="1:4" ht="26.25" customHeight="1">
      <c r="A9" s="30" t="s">
        <v>27</v>
      </c>
      <c r="B9" s="6">
        <f>B10</f>
        <v>120</v>
      </c>
      <c r="C9" s="73"/>
      <c r="D9" s="75"/>
    </row>
    <row r="10" spans="1:4" ht="26.25" customHeight="1">
      <c r="A10" s="5" t="s">
        <v>2</v>
      </c>
      <c r="B10" s="6">
        <v>120</v>
      </c>
      <c r="C10" s="74"/>
      <c r="D10" s="76"/>
    </row>
    <row r="11" spans="1:4" ht="12.75">
      <c r="A11" s="46" t="s">
        <v>7</v>
      </c>
      <c r="B11" s="26" t="s">
        <v>5</v>
      </c>
      <c r="C11" s="26" t="s">
        <v>3</v>
      </c>
      <c r="D11" s="27" t="s">
        <v>8</v>
      </c>
    </row>
    <row r="12" spans="1:4" ht="53.25" customHeight="1">
      <c r="A12" s="47" t="s">
        <v>1</v>
      </c>
      <c r="B12" s="48">
        <v>714</v>
      </c>
      <c r="C12" s="72" t="str">
        <f>IF(AND(B12&gt;=B14),"Met PM",IF(AND(B12&lt;B14),"Not Met"))</f>
        <v>Met PM</v>
      </c>
      <c r="D12" s="97"/>
    </row>
    <row r="13" spans="1:4" ht="26.25" customHeight="1">
      <c r="A13" s="30" t="s">
        <v>27</v>
      </c>
      <c r="B13" s="6">
        <f>B14</f>
        <v>50</v>
      </c>
      <c r="C13" s="73"/>
      <c r="D13" s="98"/>
    </row>
    <row r="14" spans="1:4" ht="26.25" customHeight="1">
      <c r="A14" s="5" t="s">
        <v>2</v>
      </c>
      <c r="B14" s="48">
        <v>50</v>
      </c>
      <c r="C14" s="74"/>
      <c r="D14" s="59"/>
    </row>
    <row r="15" spans="1:4" ht="12.75">
      <c r="A15" s="2" t="s">
        <v>15</v>
      </c>
      <c r="B15" s="28" t="s">
        <v>5</v>
      </c>
      <c r="C15" s="26" t="s">
        <v>3</v>
      </c>
      <c r="D15" s="27" t="s">
        <v>8</v>
      </c>
    </row>
    <row r="16" spans="1:4" ht="53.25" customHeight="1">
      <c r="A16" s="5" t="s">
        <v>1</v>
      </c>
      <c r="B16" s="6">
        <v>655</v>
      </c>
      <c r="C16" s="72" t="str">
        <f>IF(AND(B16&gt;=B18),"Met PM",IF(AND(B16&lt;B18),"Not Met"))</f>
        <v>Met PM</v>
      </c>
      <c r="D16" s="97"/>
    </row>
    <row r="17" spans="1:4" ht="26.25" customHeight="1">
      <c r="A17" s="30" t="s">
        <v>27</v>
      </c>
      <c r="B17" s="6">
        <f>B18</f>
        <v>50</v>
      </c>
      <c r="C17" s="73"/>
      <c r="D17" s="98"/>
    </row>
    <row r="18" spans="1:4" ht="26.25" customHeight="1">
      <c r="A18" s="5" t="s">
        <v>2</v>
      </c>
      <c r="B18" s="6">
        <v>50</v>
      </c>
      <c r="C18" s="74"/>
      <c r="D18" s="59"/>
    </row>
    <row r="19" spans="1:4" ht="12.75">
      <c r="A19" s="49" t="s">
        <v>18</v>
      </c>
      <c r="B19" s="26" t="s">
        <v>5</v>
      </c>
      <c r="C19" s="26" t="s">
        <v>3</v>
      </c>
      <c r="D19" s="27" t="s">
        <v>8</v>
      </c>
    </row>
    <row r="20" spans="1:4" ht="53.25" customHeight="1">
      <c r="A20" s="47" t="s">
        <v>1</v>
      </c>
      <c r="B20" s="48">
        <v>1186</v>
      </c>
      <c r="C20" s="72" t="str">
        <f>IF(AND(B20&gt;=B22),"Met PM",IF(AND(B20&lt;B22),"Not Met"))</f>
        <v>Met PM</v>
      </c>
      <c r="D20" s="97"/>
    </row>
    <row r="21" spans="1:4" ht="26.25" customHeight="1">
      <c r="A21" s="30" t="s">
        <v>27</v>
      </c>
      <c r="B21" s="6">
        <f>B22</f>
        <v>750</v>
      </c>
      <c r="C21" s="73"/>
      <c r="D21" s="98"/>
    </row>
    <row r="22" spans="1:4" ht="26.25" customHeight="1">
      <c r="A22" s="5" t="s">
        <v>2</v>
      </c>
      <c r="B22" s="48">
        <v>750</v>
      </c>
      <c r="C22" s="74"/>
      <c r="D22" s="59"/>
    </row>
    <row r="23" spans="1:4" ht="12.75">
      <c r="A23" s="50"/>
      <c r="B23" s="51"/>
      <c r="C23" s="52"/>
      <c r="D23" s="52"/>
    </row>
    <row r="24" spans="1:4" ht="12.75">
      <c r="A24" s="18" t="s">
        <v>11</v>
      </c>
      <c r="B24" s="19"/>
      <c r="C24" s="19"/>
      <c r="D24" s="20"/>
    </row>
    <row r="25" spans="1:4" ht="12.75">
      <c r="A25" s="2" t="s">
        <v>0</v>
      </c>
      <c r="B25" s="26" t="s">
        <v>5</v>
      </c>
      <c r="C25" s="26" t="s">
        <v>3</v>
      </c>
      <c r="D25" s="27" t="s">
        <v>8</v>
      </c>
    </row>
    <row r="26" spans="1:4" ht="53.25" customHeight="1">
      <c r="A26" s="47" t="s">
        <v>1</v>
      </c>
      <c r="B26" s="48">
        <v>171</v>
      </c>
      <c r="C26" s="72" t="str">
        <f>IF(AND(B26&gt;=B28),"Met PM",IF(AND(B26&lt;B28),"Not Met"))</f>
        <v>Met PM</v>
      </c>
      <c r="D26" s="97"/>
    </row>
    <row r="27" spans="1:4" ht="26.25" customHeight="1">
      <c r="A27" s="30" t="s">
        <v>27</v>
      </c>
      <c r="B27" s="6">
        <f>B28</f>
        <v>10</v>
      </c>
      <c r="C27" s="73"/>
      <c r="D27" s="98"/>
    </row>
    <row r="28" spans="1:4" ht="26.25" customHeight="1">
      <c r="A28" s="8" t="s">
        <v>2</v>
      </c>
      <c r="B28" s="48">
        <v>10</v>
      </c>
      <c r="C28" s="74"/>
      <c r="D28" s="59"/>
    </row>
    <row r="29" spans="1:4" ht="12.75">
      <c r="A29" s="2" t="s">
        <v>7</v>
      </c>
      <c r="B29" s="28" t="s">
        <v>5</v>
      </c>
      <c r="C29" s="26" t="s">
        <v>3</v>
      </c>
      <c r="D29" s="27" t="s">
        <v>8</v>
      </c>
    </row>
    <row r="30" spans="1:4" ht="53.25" customHeight="1">
      <c r="A30" s="5" t="s">
        <v>1</v>
      </c>
      <c r="B30" s="6">
        <v>77</v>
      </c>
      <c r="C30" s="72" t="str">
        <f>IF(AND(B30&gt;=B32),"Met PM",IF(AND(B30&lt;B32),"Not Met"))</f>
        <v>Met PM</v>
      </c>
      <c r="D30" s="97"/>
    </row>
    <row r="31" spans="1:4" ht="26.25" customHeight="1">
      <c r="A31" s="30" t="s">
        <v>27</v>
      </c>
      <c r="B31" s="6">
        <f>B32</f>
        <v>10</v>
      </c>
      <c r="C31" s="73"/>
      <c r="D31" s="98"/>
    </row>
    <row r="32" spans="1:4" ht="26.25" customHeight="1">
      <c r="A32" s="5" t="s">
        <v>2</v>
      </c>
      <c r="B32" s="6">
        <v>10</v>
      </c>
      <c r="C32" s="74"/>
      <c r="D32" s="59"/>
    </row>
    <row r="33" spans="1:4" ht="12.75">
      <c r="A33" s="49" t="s">
        <v>15</v>
      </c>
      <c r="B33" s="3" t="s">
        <v>5</v>
      </c>
      <c r="C33" s="3" t="s">
        <v>3</v>
      </c>
      <c r="D33" s="4" t="s">
        <v>8</v>
      </c>
    </row>
    <row r="34" spans="1:4" ht="53.25" customHeight="1">
      <c r="A34" s="5" t="s">
        <v>1</v>
      </c>
      <c r="B34" s="6">
        <v>57</v>
      </c>
      <c r="C34" s="72" t="str">
        <f>IF(AND(B34&gt;=B36),"Met PM",IF(AND(B34&lt;B36),"Not Met"))</f>
        <v>Met PM</v>
      </c>
      <c r="D34" s="97"/>
    </row>
    <row r="35" spans="1:4" ht="26.25" customHeight="1">
      <c r="A35" s="30" t="s">
        <v>27</v>
      </c>
      <c r="B35" s="6">
        <f>B36</f>
        <v>10</v>
      </c>
      <c r="C35" s="73"/>
      <c r="D35" s="98"/>
    </row>
    <row r="36" spans="1:4" ht="40.5" customHeight="1">
      <c r="A36" s="47" t="s">
        <v>2</v>
      </c>
      <c r="B36" s="48">
        <v>10</v>
      </c>
      <c r="C36" s="74"/>
      <c r="D36" s="59"/>
    </row>
    <row r="37" spans="1:4" ht="12.75">
      <c r="A37" s="2" t="s">
        <v>18</v>
      </c>
      <c r="B37" s="3" t="s">
        <v>5</v>
      </c>
      <c r="C37" s="3" t="s">
        <v>3</v>
      </c>
      <c r="D37" s="4" t="s">
        <v>8</v>
      </c>
    </row>
    <row r="38" spans="1:4" ht="53.25" customHeight="1">
      <c r="A38" s="5" t="s">
        <v>1</v>
      </c>
      <c r="B38" s="6">
        <v>163</v>
      </c>
      <c r="C38" s="72" t="str">
        <f>IF(AND(B38&gt;=B40),"Met PM",IF(AND(B38&lt;B40),"Not Met"))</f>
        <v>Met PM</v>
      </c>
      <c r="D38" s="75"/>
    </row>
    <row r="39" spans="1:4" ht="26.25" customHeight="1">
      <c r="A39" s="30" t="s">
        <v>27</v>
      </c>
      <c r="B39" s="6">
        <f>B40</f>
        <v>10</v>
      </c>
      <c r="C39" s="73"/>
      <c r="D39" s="75"/>
    </row>
    <row r="40" spans="1:4" ht="26.25" customHeight="1">
      <c r="A40" s="5" t="s">
        <v>2</v>
      </c>
      <c r="B40" s="6">
        <v>10</v>
      </c>
      <c r="C40" s="74"/>
      <c r="D40" s="76"/>
    </row>
    <row r="41" ht="12.75">
      <c r="A41" s="9"/>
    </row>
    <row r="42" spans="1:4" ht="12.75">
      <c r="A42" s="18" t="s">
        <v>12</v>
      </c>
      <c r="B42" s="19"/>
      <c r="C42" s="19"/>
      <c r="D42" s="20"/>
    </row>
    <row r="43" spans="1:4" ht="12.75">
      <c r="A43" s="53" t="s">
        <v>0</v>
      </c>
      <c r="B43" s="26" t="s">
        <v>5</v>
      </c>
      <c r="C43" s="26" t="s">
        <v>3</v>
      </c>
      <c r="D43" s="27" t="s">
        <v>8</v>
      </c>
    </row>
    <row r="44" spans="1:4" ht="53.25" customHeight="1">
      <c r="A44" s="8" t="s">
        <v>1</v>
      </c>
      <c r="B44" s="6">
        <v>246035</v>
      </c>
      <c r="C44" s="72" t="str">
        <f>IF(AND(B44&gt;=B46),"Met PM",IF(AND(B44&lt;B46),"Not Met"))</f>
        <v>Met PM</v>
      </c>
      <c r="D44" s="97"/>
    </row>
    <row r="45" spans="1:4" ht="26.25" customHeight="1">
      <c r="A45" s="30" t="s">
        <v>27</v>
      </c>
      <c r="B45" s="6">
        <f>B46</f>
        <v>30000</v>
      </c>
      <c r="C45" s="73"/>
      <c r="D45" s="98"/>
    </row>
    <row r="46" spans="1:4" ht="26.25" customHeight="1">
      <c r="A46" s="8" t="s">
        <v>2</v>
      </c>
      <c r="B46" s="6">
        <v>30000</v>
      </c>
      <c r="C46" s="74"/>
      <c r="D46" s="59"/>
    </row>
    <row r="47" spans="1:4" ht="12.75">
      <c r="A47" s="2" t="s">
        <v>7</v>
      </c>
      <c r="B47" s="26" t="s">
        <v>5</v>
      </c>
      <c r="C47" s="26" t="s">
        <v>3</v>
      </c>
      <c r="D47" s="27" t="s">
        <v>8</v>
      </c>
    </row>
    <row r="48" spans="1:4" ht="53.25" customHeight="1">
      <c r="A48" s="5" t="s">
        <v>1</v>
      </c>
      <c r="B48" s="6">
        <v>170177</v>
      </c>
      <c r="C48" s="72" t="str">
        <f>IF(AND(B48&gt;=B50),"Met PM",IF(AND(B48&lt;B50),"Not Met"))</f>
        <v>Met PM</v>
      </c>
      <c r="D48" s="97"/>
    </row>
    <row r="49" spans="1:4" ht="26.25" customHeight="1">
      <c r="A49" s="30" t="s">
        <v>27</v>
      </c>
      <c r="B49" s="6">
        <f>B50</f>
        <v>30000</v>
      </c>
      <c r="C49" s="73"/>
      <c r="D49" s="98"/>
    </row>
    <row r="50" spans="1:4" ht="26.25" customHeight="1">
      <c r="A50" s="5" t="s">
        <v>2</v>
      </c>
      <c r="B50" s="6">
        <v>30000</v>
      </c>
      <c r="C50" s="74"/>
      <c r="D50" s="59"/>
    </row>
    <row r="51" spans="1:4" ht="12.75">
      <c r="A51" s="2" t="s">
        <v>15</v>
      </c>
      <c r="B51" s="26" t="s">
        <v>5</v>
      </c>
      <c r="C51" s="26" t="s">
        <v>3</v>
      </c>
      <c r="D51" s="27" t="s">
        <v>8</v>
      </c>
    </row>
    <row r="52" spans="1:4" ht="53.25" customHeight="1">
      <c r="A52" s="5" t="s">
        <v>1</v>
      </c>
      <c r="B52" s="6">
        <v>129150</v>
      </c>
      <c r="C52" s="72" t="str">
        <f>IF(AND(B52&gt;=B54),"Met PM",IF(AND(B52&lt;B54),"Not Met"))</f>
        <v>Met PM</v>
      </c>
      <c r="D52" s="97"/>
    </row>
    <row r="53" spans="1:4" ht="26.25" customHeight="1">
      <c r="A53" s="30" t="s">
        <v>27</v>
      </c>
      <c r="B53" s="6">
        <f>B54</f>
        <v>20000</v>
      </c>
      <c r="C53" s="73"/>
      <c r="D53" s="98"/>
    </row>
    <row r="54" spans="1:4" ht="26.25" customHeight="1">
      <c r="A54" s="5" t="s">
        <v>2</v>
      </c>
      <c r="B54" s="6">
        <v>20000</v>
      </c>
      <c r="C54" s="74"/>
      <c r="D54" s="59"/>
    </row>
    <row r="55" spans="1:4" ht="12.75">
      <c r="A55" s="2" t="s">
        <v>18</v>
      </c>
      <c r="B55" s="26" t="s">
        <v>5</v>
      </c>
      <c r="C55" s="26" t="s">
        <v>3</v>
      </c>
      <c r="D55" s="27" t="s">
        <v>8</v>
      </c>
    </row>
    <row r="56" spans="1:4" ht="53.25" customHeight="1">
      <c r="A56" s="5" t="s">
        <v>1</v>
      </c>
      <c r="B56" s="6">
        <v>31196</v>
      </c>
      <c r="C56" s="72" t="str">
        <f>IF(AND(B56&gt;=B58),"Met PM",IF(AND(B56&lt;B58),"Not Met"))</f>
        <v>Met PM</v>
      </c>
      <c r="D56" s="97"/>
    </row>
    <row r="57" spans="1:4" ht="26.25" customHeight="1">
      <c r="A57" s="30" t="s">
        <v>27</v>
      </c>
      <c r="B57" s="6">
        <f>B58</f>
        <v>30000</v>
      </c>
      <c r="C57" s="73"/>
      <c r="D57" s="98"/>
    </row>
    <row r="58" spans="1:4" ht="26.25" customHeight="1">
      <c r="A58" s="5" t="s">
        <v>2</v>
      </c>
      <c r="B58" s="6">
        <v>30000</v>
      </c>
      <c r="C58" s="74"/>
      <c r="D58" s="59"/>
    </row>
    <row r="59" ht="12.75">
      <c r="A59" s="12"/>
    </row>
    <row r="60" spans="1:4" ht="12.75">
      <c r="A60" s="18" t="s">
        <v>13</v>
      </c>
      <c r="B60" s="19"/>
      <c r="C60" s="19"/>
      <c r="D60" s="20"/>
    </row>
    <row r="61" spans="1:4" ht="12.75">
      <c r="A61" s="11" t="s">
        <v>0</v>
      </c>
      <c r="B61" s="26" t="s">
        <v>5</v>
      </c>
      <c r="C61" s="26" t="s">
        <v>3</v>
      </c>
      <c r="D61" s="27" t="s">
        <v>8</v>
      </c>
    </row>
    <row r="62" spans="1:4" ht="53.25" customHeight="1">
      <c r="A62" s="8" t="s">
        <v>1</v>
      </c>
      <c r="B62" s="6">
        <v>262</v>
      </c>
      <c r="C62" s="72" t="str">
        <f>IF(AND(B62&gt;=B64),"Met PM",IF(AND(B62&lt;B64),"Not Met"))</f>
        <v>Met PM</v>
      </c>
      <c r="D62" s="97"/>
    </row>
    <row r="63" spans="1:4" ht="26.25" customHeight="1">
      <c r="A63" s="30" t="s">
        <v>27</v>
      </c>
      <c r="B63" s="6">
        <f>B64</f>
        <v>40</v>
      </c>
      <c r="C63" s="73"/>
      <c r="D63" s="98"/>
    </row>
    <row r="64" spans="1:4" ht="26.25" customHeight="1">
      <c r="A64" s="8" t="s">
        <v>2</v>
      </c>
      <c r="B64" s="6">
        <v>40</v>
      </c>
      <c r="C64" s="74"/>
      <c r="D64" s="59"/>
    </row>
    <row r="65" spans="1:4" ht="12.75">
      <c r="A65" s="2" t="s">
        <v>7</v>
      </c>
      <c r="B65" s="26" t="s">
        <v>5</v>
      </c>
      <c r="C65" s="26" t="s">
        <v>3</v>
      </c>
      <c r="D65" s="27" t="s">
        <v>8</v>
      </c>
    </row>
    <row r="66" spans="1:4" ht="53.25" customHeight="1">
      <c r="A66" s="5" t="s">
        <v>1</v>
      </c>
      <c r="B66" s="6">
        <v>48</v>
      </c>
      <c r="C66" s="72" t="str">
        <f>IF(AND(B66&gt;=B68),"Met PM",IF(AND(B66&lt;B68),"Not Met"))</f>
        <v>Met PM</v>
      </c>
      <c r="D66" s="97"/>
    </row>
    <row r="67" spans="1:4" ht="26.25" customHeight="1">
      <c r="A67" s="30" t="s">
        <v>27</v>
      </c>
      <c r="B67" s="6">
        <f>B68</f>
        <v>40</v>
      </c>
      <c r="C67" s="73"/>
      <c r="D67" s="98"/>
    </row>
    <row r="68" spans="1:4" ht="26.25" customHeight="1">
      <c r="A68" s="5" t="s">
        <v>2</v>
      </c>
      <c r="B68" s="6">
        <v>40</v>
      </c>
      <c r="C68" s="74"/>
      <c r="D68" s="59"/>
    </row>
    <row r="69" spans="1:4" ht="12.75">
      <c r="A69" s="2" t="s">
        <v>15</v>
      </c>
      <c r="B69" s="26" t="s">
        <v>5</v>
      </c>
      <c r="C69" s="26" t="s">
        <v>3</v>
      </c>
      <c r="D69" s="27" t="s">
        <v>8</v>
      </c>
    </row>
    <row r="70" spans="1:4" ht="53.25" customHeight="1">
      <c r="A70" s="5" t="s">
        <v>1</v>
      </c>
      <c r="B70" s="6">
        <v>40</v>
      </c>
      <c r="C70" s="72" t="str">
        <f>IF(AND(B70&gt;=B72),"Met PM",IF(AND(B70&lt;B72),"Not Met"))</f>
        <v>Met PM</v>
      </c>
      <c r="D70" s="97"/>
    </row>
    <row r="71" spans="1:4" ht="26.25" customHeight="1">
      <c r="A71" s="30" t="s">
        <v>27</v>
      </c>
      <c r="B71" s="6">
        <f>B72</f>
        <v>40</v>
      </c>
      <c r="C71" s="73"/>
      <c r="D71" s="98"/>
    </row>
    <row r="72" spans="1:4" ht="26.25" customHeight="1">
      <c r="A72" s="5" t="s">
        <v>2</v>
      </c>
      <c r="B72" s="6">
        <v>40</v>
      </c>
      <c r="C72" s="74"/>
      <c r="D72" s="59"/>
    </row>
    <row r="73" spans="1:4" ht="12.75">
      <c r="A73" s="2" t="s">
        <v>18</v>
      </c>
      <c r="B73" s="26" t="s">
        <v>5</v>
      </c>
      <c r="C73" s="26" t="s">
        <v>3</v>
      </c>
      <c r="D73" s="27" t="s">
        <v>8</v>
      </c>
    </row>
    <row r="74" spans="1:4" ht="53.25" customHeight="1">
      <c r="A74" s="5" t="s">
        <v>1</v>
      </c>
      <c r="B74" s="6">
        <v>232</v>
      </c>
      <c r="C74" s="72" t="str">
        <f>IF(AND(B74&gt;=B76),"Met PM",IF(AND(B74&lt;B76),"Not Met"))</f>
        <v>Met PM</v>
      </c>
      <c r="D74" s="97"/>
    </row>
    <row r="75" spans="1:4" ht="26.25" customHeight="1">
      <c r="A75" s="30" t="s">
        <v>27</v>
      </c>
      <c r="B75" s="6">
        <f>B76</f>
        <v>50</v>
      </c>
      <c r="C75" s="73"/>
      <c r="D75" s="98"/>
    </row>
    <row r="76" spans="1:4" ht="26.25" customHeight="1">
      <c r="A76" s="5" t="s">
        <v>2</v>
      </c>
      <c r="B76" s="6">
        <v>50</v>
      </c>
      <c r="C76" s="74"/>
      <c r="D76" s="59"/>
    </row>
    <row r="77" spans="1:4" ht="12.75">
      <c r="A77" s="9"/>
      <c r="B77" s="21"/>
      <c r="C77" s="22"/>
      <c r="D77" s="23"/>
    </row>
    <row r="78" spans="1:4" ht="12.75">
      <c r="A78" s="35" t="s">
        <v>76</v>
      </c>
      <c r="B78" s="35"/>
      <c r="C78" s="35"/>
      <c r="D78" s="35"/>
    </row>
    <row r="79" ht="12.75">
      <c r="A79" s="12"/>
    </row>
    <row r="80" spans="1:4" ht="12.75">
      <c r="A80" s="18" t="s">
        <v>4</v>
      </c>
      <c r="B80" s="19"/>
      <c r="C80" s="19"/>
      <c r="D80" s="20"/>
    </row>
    <row r="81" spans="1:4" ht="12.75">
      <c r="A81" s="11" t="s">
        <v>0</v>
      </c>
      <c r="B81" s="26" t="s">
        <v>5</v>
      </c>
      <c r="C81" s="26" t="s">
        <v>3</v>
      </c>
      <c r="D81" s="27" t="s">
        <v>8</v>
      </c>
    </row>
    <row r="82" spans="1:4" ht="53.25" customHeight="1">
      <c r="A82" s="13" t="s">
        <v>1</v>
      </c>
      <c r="B82" s="6">
        <v>72</v>
      </c>
      <c r="C82" s="72" t="str">
        <f>IF(AND(B82&gt;=B84),"Met PM",IF(AND(B82&lt;B84),"Not Met"))</f>
        <v>Met PM</v>
      </c>
      <c r="D82" s="97"/>
    </row>
    <row r="83" spans="1:4" ht="26.25" customHeight="1">
      <c r="A83" s="30" t="s">
        <v>27</v>
      </c>
      <c r="B83" s="6">
        <f>B84</f>
        <v>47</v>
      </c>
      <c r="C83" s="73"/>
      <c r="D83" s="98"/>
    </row>
    <row r="84" spans="1:4" ht="26.25" customHeight="1">
      <c r="A84" s="13" t="s">
        <v>2</v>
      </c>
      <c r="B84" s="6">
        <v>47</v>
      </c>
      <c r="C84" s="74"/>
      <c r="D84" s="59"/>
    </row>
    <row r="86" spans="1:4" ht="12.75">
      <c r="A86" s="67" t="s">
        <v>71</v>
      </c>
      <c r="B86" s="67"/>
      <c r="C86" s="67"/>
      <c r="D86" s="67"/>
    </row>
    <row r="88" spans="1:4" ht="40.5" customHeight="1">
      <c r="A88" s="68" t="s">
        <v>62</v>
      </c>
      <c r="B88" s="68"/>
      <c r="C88" s="68"/>
      <c r="D88" s="68"/>
    </row>
  </sheetData>
  <sheetProtection sheet="1" objects="1" scenarios="1"/>
  <protectedRanges>
    <protectedRange sqref="D8 D12 D16 D74 D20 D26 D30 D34 D70 D38 D44 D48 D52 D82 D56 D62 D66" name="Range1"/>
  </protectedRanges>
  <mergeCells count="42">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C26:C28"/>
    <mergeCell ref="D26:D28"/>
    <mergeCell ref="C30:C32"/>
    <mergeCell ref="D30:D32"/>
    <mergeCell ref="C34:C36"/>
    <mergeCell ref="D34:D36"/>
    <mergeCell ref="C38:C40"/>
    <mergeCell ref="D38:D40"/>
    <mergeCell ref="C44:C46"/>
    <mergeCell ref="D44:D46"/>
    <mergeCell ref="C48:C50"/>
    <mergeCell ref="D48:D50"/>
    <mergeCell ref="C52:C54"/>
    <mergeCell ref="D52:D54"/>
    <mergeCell ref="C56:C58"/>
    <mergeCell ref="D56:D58"/>
    <mergeCell ref="C62:C64"/>
    <mergeCell ref="D62:D64"/>
    <mergeCell ref="C66:C68"/>
    <mergeCell ref="D66:D68"/>
    <mergeCell ref="C70:C72"/>
    <mergeCell ref="D70:D72"/>
    <mergeCell ref="C74:C76"/>
    <mergeCell ref="D74:D76"/>
    <mergeCell ref="C82:C84"/>
    <mergeCell ref="D82:D84"/>
    <mergeCell ref="A86:D86"/>
    <mergeCell ref="A88:D88"/>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3" manualBreakCount="3">
    <brk id="23" max="255" man="1"/>
    <brk id="46" max="255" man="1"/>
    <brk id="68" max="255" man="1"/>
  </rowBreaks>
</worksheet>
</file>

<file path=xl/worksheets/sheet11.xml><?xml version="1.0" encoding="utf-8"?>
<worksheet xmlns="http://schemas.openxmlformats.org/spreadsheetml/2006/main" xmlns:r="http://schemas.openxmlformats.org/officeDocument/2006/relationships">
  <dimension ref="A1:E114"/>
  <sheetViews>
    <sheetView tabSelected="1" view="pageBreakPreview" zoomScaleSheetLayoutView="100" workbookViewId="0" topLeftCell="A88">
      <selection activeCell="F92" sqref="F92"/>
    </sheetView>
  </sheetViews>
  <sheetFormatPr defaultColWidth="9.140625" defaultRowHeight="12.75"/>
  <cols>
    <col min="1" max="1" width="14.28125" style="0" customWidth="1"/>
    <col min="2" max="2" width="10.421875" style="0" bestFit="1" customWidth="1"/>
    <col min="3" max="3" width="17.28125" style="0" customWidth="1"/>
    <col min="4" max="4" width="58.28125" style="0" customWidth="1"/>
  </cols>
  <sheetData>
    <row r="1" spans="1:5" ht="39.75" customHeight="1">
      <c r="A1" s="84" t="s">
        <v>66</v>
      </c>
      <c r="B1" s="84"/>
      <c r="C1" s="84"/>
      <c r="D1" s="84"/>
      <c r="E1" s="14"/>
    </row>
    <row r="2" spans="1:4" ht="15.75">
      <c r="A2" s="85" t="s">
        <v>58</v>
      </c>
      <c r="B2" s="86"/>
      <c r="C2" s="86"/>
      <c r="D2" s="87"/>
    </row>
    <row r="3" spans="1:4" ht="60" customHeight="1">
      <c r="A3" s="88" t="s">
        <v>59</v>
      </c>
      <c r="B3" s="89"/>
      <c r="C3" s="90"/>
      <c r="D3" s="91" t="s">
        <v>63</v>
      </c>
    </row>
    <row r="4" spans="1:4" ht="84.75" customHeight="1">
      <c r="A4" s="88" t="s">
        <v>45</v>
      </c>
      <c r="B4" s="89"/>
      <c r="C4" s="90"/>
      <c r="D4" s="92"/>
    </row>
    <row r="5" ht="6.75" customHeight="1"/>
    <row r="6" spans="1:4" ht="12.75">
      <c r="A6" s="81" t="s">
        <v>10</v>
      </c>
      <c r="B6" s="82"/>
      <c r="C6" s="82"/>
      <c r="D6" s="83"/>
    </row>
    <row r="7" spans="1:4" ht="12.75">
      <c r="A7" s="2" t="s">
        <v>0</v>
      </c>
      <c r="B7" s="3" t="s">
        <v>5</v>
      </c>
      <c r="C7" s="3" t="s">
        <v>3</v>
      </c>
      <c r="D7" s="4" t="s">
        <v>8</v>
      </c>
    </row>
    <row r="8" spans="1:4" ht="53.25" customHeight="1">
      <c r="A8" s="5" t="s">
        <v>1</v>
      </c>
      <c r="B8" s="6">
        <v>2032</v>
      </c>
      <c r="C8" s="72" t="str">
        <f>IF(AND(B8&gt;=B10),"Met PM",IF(AND(B8&lt;B10),"Not Met"))</f>
        <v>Met PM</v>
      </c>
      <c r="D8" s="60"/>
    </row>
    <row r="9" spans="1:4" ht="26.25" customHeight="1">
      <c r="A9" s="30" t="s">
        <v>27</v>
      </c>
      <c r="B9" s="6">
        <f>B10</f>
        <v>1000</v>
      </c>
      <c r="C9" s="73"/>
      <c r="D9" s="75"/>
    </row>
    <row r="10" spans="1:4" ht="26.25" customHeight="1">
      <c r="A10" s="5" t="s">
        <v>2</v>
      </c>
      <c r="B10" s="6">
        <v>1000</v>
      </c>
      <c r="C10" s="74"/>
      <c r="D10" s="76"/>
    </row>
    <row r="11" spans="1:4" ht="12.75">
      <c r="A11" s="46" t="s">
        <v>7</v>
      </c>
      <c r="B11" s="26" t="s">
        <v>5</v>
      </c>
      <c r="C11" s="26" t="s">
        <v>3</v>
      </c>
      <c r="D11" s="27" t="s">
        <v>8</v>
      </c>
    </row>
    <row r="12" spans="1:4" ht="53.25" customHeight="1">
      <c r="A12" s="47" t="s">
        <v>1</v>
      </c>
      <c r="B12" s="48">
        <v>2502</v>
      </c>
      <c r="C12" s="72" t="str">
        <f>IF(AND(B12&gt;=B14),"Met PM",IF(AND(B12&lt;B14),"Not Met"))</f>
        <v>Met PM</v>
      </c>
      <c r="D12" s="97"/>
    </row>
    <row r="13" spans="1:4" ht="26.25" customHeight="1">
      <c r="A13" s="30" t="s">
        <v>27</v>
      </c>
      <c r="B13" s="6">
        <f>B14</f>
        <v>700</v>
      </c>
      <c r="C13" s="73"/>
      <c r="D13" s="98"/>
    </row>
    <row r="14" spans="1:4" ht="26.25" customHeight="1">
      <c r="A14" s="54" t="s">
        <v>2</v>
      </c>
      <c r="B14" s="48">
        <v>700</v>
      </c>
      <c r="C14" s="74"/>
      <c r="D14" s="59"/>
    </row>
    <row r="15" spans="1:4" ht="12.75">
      <c r="A15" s="49" t="s">
        <v>15</v>
      </c>
      <c r="B15" s="26" t="s">
        <v>5</v>
      </c>
      <c r="C15" s="26" t="s">
        <v>3</v>
      </c>
      <c r="D15" s="27" t="s">
        <v>8</v>
      </c>
    </row>
    <row r="16" spans="1:4" ht="53.25" customHeight="1">
      <c r="A16" s="47" t="s">
        <v>1</v>
      </c>
      <c r="B16" s="48">
        <v>2215</v>
      </c>
      <c r="C16" s="72" t="str">
        <f>IF(AND(B16&gt;=B18),"Met PM",IF(AND(B16&lt;B18),"Not Met"))</f>
        <v>Met PM</v>
      </c>
      <c r="D16" s="97"/>
    </row>
    <row r="17" spans="1:4" ht="26.25" customHeight="1">
      <c r="A17" s="30" t="s">
        <v>27</v>
      </c>
      <c r="B17" s="6">
        <f>B18</f>
        <v>700</v>
      </c>
      <c r="C17" s="73"/>
      <c r="D17" s="98"/>
    </row>
    <row r="18" spans="1:4" ht="26.25" customHeight="1">
      <c r="A18" s="8" t="s">
        <v>2</v>
      </c>
      <c r="B18" s="48">
        <v>700</v>
      </c>
      <c r="C18" s="74"/>
      <c r="D18" s="59"/>
    </row>
    <row r="19" spans="1:4" ht="15.75" customHeight="1">
      <c r="A19" s="2" t="s">
        <v>6</v>
      </c>
      <c r="B19" s="26" t="s">
        <v>5</v>
      </c>
      <c r="C19" s="26" t="s">
        <v>3</v>
      </c>
      <c r="D19" s="27" t="s">
        <v>8</v>
      </c>
    </row>
    <row r="20" spans="1:4" ht="53.25" customHeight="1">
      <c r="A20" s="47" t="s">
        <v>1</v>
      </c>
      <c r="B20" s="48">
        <v>2039</v>
      </c>
      <c r="C20" s="72" t="str">
        <f>IF(AND(B20&gt;=B22),"Met PM",IF(AND(B20&lt;B22),"Not Met"))</f>
        <v>Met PM</v>
      </c>
      <c r="D20" s="97"/>
    </row>
    <row r="21" spans="1:4" ht="26.25" customHeight="1">
      <c r="A21" s="30" t="s">
        <v>27</v>
      </c>
      <c r="B21" s="6">
        <f>B22</f>
        <v>1000</v>
      </c>
      <c r="C21" s="73"/>
      <c r="D21" s="98"/>
    </row>
    <row r="22" spans="1:4" ht="26.25" customHeight="1">
      <c r="A22" s="8" t="s">
        <v>2</v>
      </c>
      <c r="B22" s="48">
        <v>1000</v>
      </c>
      <c r="C22" s="74"/>
      <c r="D22" s="59"/>
    </row>
    <row r="23" spans="1:4" ht="12.75">
      <c r="A23" s="2" t="s">
        <v>18</v>
      </c>
      <c r="B23" s="28" t="s">
        <v>5</v>
      </c>
      <c r="C23" s="26" t="s">
        <v>3</v>
      </c>
      <c r="D23" s="27" t="s">
        <v>8</v>
      </c>
    </row>
    <row r="24" spans="1:4" ht="53.25" customHeight="1">
      <c r="A24" s="5" t="s">
        <v>1</v>
      </c>
      <c r="B24" s="6">
        <v>2959</v>
      </c>
      <c r="C24" s="72" t="str">
        <f>IF(AND(B24&gt;=B26),"Met PM",IF(AND(B24&lt;B26),"Not Met"))</f>
        <v>Met PM</v>
      </c>
      <c r="D24" s="97"/>
    </row>
    <row r="25" spans="1:4" ht="26.25" customHeight="1">
      <c r="A25" s="30" t="s">
        <v>27</v>
      </c>
      <c r="B25" s="6">
        <f>B26</f>
        <v>500</v>
      </c>
      <c r="C25" s="73"/>
      <c r="D25" s="98"/>
    </row>
    <row r="26" spans="1:4" ht="26.25" customHeight="1">
      <c r="A26" s="8" t="s">
        <v>2</v>
      </c>
      <c r="B26" s="6">
        <v>500</v>
      </c>
      <c r="C26" s="74"/>
      <c r="D26" s="59"/>
    </row>
    <row r="27" spans="1:4" ht="12.75">
      <c r="A27" s="7"/>
      <c r="B27" s="55"/>
      <c r="C27" s="56"/>
      <c r="D27" s="56"/>
    </row>
    <row r="28" spans="1:4" ht="12.75">
      <c r="A28" s="18" t="s">
        <v>11</v>
      </c>
      <c r="B28" s="19"/>
      <c r="C28" s="19"/>
      <c r="D28" s="20"/>
    </row>
    <row r="29" spans="1:4" ht="12.75">
      <c r="A29" s="2" t="s">
        <v>0</v>
      </c>
      <c r="B29" s="3" t="s">
        <v>5</v>
      </c>
      <c r="C29" s="3" t="s">
        <v>3</v>
      </c>
      <c r="D29" s="4" t="s">
        <v>8</v>
      </c>
    </row>
    <row r="30" spans="1:4" ht="53.25" customHeight="1">
      <c r="A30" s="5" t="s">
        <v>1</v>
      </c>
      <c r="B30" s="6">
        <v>183</v>
      </c>
      <c r="C30" s="72" t="str">
        <f>IF(AND(B30&gt;=B32),"Met PM",IF(AND(B30&lt;B32),"Not Met"))</f>
        <v>Met PM</v>
      </c>
      <c r="D30" s="60"/>
    </row>
    <row r="31" spans="1:4" ht="26.25" customHeight="1">
      <c r="A31" s="30" t="s">
        <v>27</v>
      </c>
      <c r="B31" s="6">
        <f>B32</f>
        <v>75</v>
      </c>
      <c r="C31" s="73"/>
      <c r="D31" s="75"/>
    </row>
    <row r="32" spans="1:4" ht="26.25" customHeight="1">
      <c r="A32" s="8" t="s">
        <v>2</v>
      </c>
      <c r="B32" s="6">
        <v>75</v>
      </c>
      <c r="C32" s="74"/>
      <c r="D32" s="76"/>
    </row>
    <row r="33" spans="1:4" ht="12.75">
      <c r="A33" s="2" t="s">
        <v>7</v>
      </c>
      <c r="B33" s="26" t="s">
        <v>5</v>
      </c>
      <c r="C33" s="26" t="s">
        <v>3</v>
      </c>
      <c r="D33" s="27" t="s">
        <v>8</v>
      </c>
    </row>
    <row r="34" spans="1:4" ht="53.25" customHeight="1">
      <c r="A34" s="47" t="s">
        <v>1</v>
      </c>
      <c r="B34" s="48">
        <v>174</v>
      </c>
      <c r="C34" s="72" t="str">
        <f>IF(AND(B34&gt;=B36),"Met PM",IF(AND(B34&lt;B36),"Not Met"))</f>
        <v>Met PM</v>
      </c>
      <c r="D34" s="97"/>
    </row>
    <row r="35" spans="1:4" ht="26.25" customHeight="1">
      <c r="A35" s="30" t="s">
        <v>27</v>
      </c>
      <c r="B35" s="6">
        <f>B36</f>
        <v>75</v>
      </c>
      <c r="C35" s="73"/>
      <c r="D35" s="98"/>
    </row>
    <row r="36" spans="1:4" ht="40.5" customHeight="1">
      <c r="A36" s="8" t="s">
        <v>2</v>
      </c>
      <c r="B36" s="6">
        <v>75</v>
      </c>
      <c r="C36" s="74"/>
      <c r="D36" s="59"/>
    </row>
    <row r="37" spans="1:4" ht="12.75">
      <c r="A37" s="2" t="s">
        <v>15</v>
      </c>
      <c r="B37" s="26" t="s">
        <v>5</v>
      </c>
      <c r="C37" s="26" t="s">
        <v>3</v>
      </c>
      <c r="D37" s="27" t="s">
        <v>8</v>
      </c>
    </row>
    <row r="38" spans="1:4" ht="53.25" customHeight="1">
      <c r="A38" s="5" t="s">
        <v>0</v>
      </c>
      <c r="B38" s="6">
        <v>174</v>
      </c>
      <c r="C38" s="72" t="str">
        <f>IF(AND(B38&gt;=B40),"Met PM",IF(AND(B38&lt;B40),"Not Met"))</f>
        <v>Met PM</v>
      </c>
      <c r="D38" s="97"/>
    </row>
    <row r="39" spans="1:4" ht="26.25" customHeight="1">
      <c r="A39" s="30" t="s">
        <v>27</v>
      </c>
      <c r="B39" s="6">
        <f>B40</f>
        <v>75</v>
      </c>
      <c r="C39" s="73"/>
      <c r="D39" s="98"/>
    </row>
    <row r="40" spans="1:4" ht="26.25" customHeight="1">
      <c r="A40" s="8" t="s">
        <v>2</v>
      </c>
      <c r="B40" s="6">
        <v>75</v>
      </c>
      <c r="C40" s="74"/>
      <c r="D40" s="59"/>
    </row>
    <row r="41" spans="1:4" ht="12.75">
      <c r="A41" s="2" t="s">
        <v>6</v>
      </c>
      <c r="B41" s="26" t="s">
        <v>5</v>
      </c>
      <c r="C41" s="26" t="s">
        <v>3</v>
      </c>
      <c r="D41" s="27" t="s">
        <v>8</v>
      </c>
    </row>
    <row r="42" spans="1:4" ht="53.25" customHeight="1">
      <c r="A42" s="5" t="s">
        <v>1</v>
      </c>
      <c r="B42" s="6">
        <v>174</v>
      </c>
      <c r="C42" s="72" t="str">
        <f>IF(AND(B42&gt;=B44),"Met PM",IF(AND(B42&lt;B44),"Not Met"))</f>
        <v>Met PM</v>
      </c>
      <c r="D42" s="97"/>
    </row>
    <row r="43" spans="1:4" ht="26.25" customHeight="1">
      <c r="A43" s="30" t="s">
        <v>27</v>
      </c>
      <c r="B43" s="6">
        <f>B44</f>
        <v>75</v>
      </c>
      <c r="C43" s="73"/>
      <c r="D43" s="98"/>
    </row>
    <row r="44" spans="1:4" ht="26.25" customHeight="1">
      <c r="A44" s="8" t="s">
        <v>2</v>
      </c>
      <c r="B44" s="6">
        <v>75</v>
      </c>
      <c r="C44" s="74"/>
      <c r="D44" s="59"/>
    </row>
    <row r="45" spans="1:4" ht="12.75">
      <c r="A45" s="2" t="s">
        <v>18</v>
      </c>
      <c r="B45" s="26" t="s">
        <v>5</v>
      </c>
      <c r="C45" s="26" t="s">
        <v>3</v>
      </c>
      <c r="D45" s="27" t="s">
        <v>8</v>
      </c>
    </row>
    <row r="46" spans="1:4" ht="53.25" customHeight="1">
      <c r="A46" s="5" t="s">
        <v>1</v>
      </c>
      <c r="B46" s="6">
        <v>173</v>
      </c>
      <c r="C46" s="72" t="str">
        <f>IF(AND(B46&gt;=B48),"Met PM",IF(AND(B46&lt;B48),"Not Met"))</f>
        <v>Met PM</v>
      </c>
      <c r="D46" s="97"/>
    </row>
    <row r="47" spans="1:4" ht="26.25" customHeight="1">
      <c r="A47" s="30" t="s">
        <v>27</v>
      </c>
      <c r="B47" s="6">
        <f>B48</f>
        <v>75</v>
      </c>
      <c r="C47" s="73"/>
      <c r="D47" s="98"/>
    </row>
    <row r="48" spans="1:4" ht="26.25" customHeight="1">
      <c r="A48" s="8" t="s">
        <v>2</v>
      </c>
      <c r="B48" s="6">
        <v>75</v>
      </c>
      <c r="C48" s="74"/>
      <c r="D48" s="59"/>
    </row>
    <row r="49" ht="12.75">
      <c r="A49" s="9"/>
    </row>
    <row r="50" spans="1:4" ht="12.75">
      <c r="A50" s="18" t="s">
        <v>12</v>
      </c>
      <c r="B50" s="19"/>
      <c r="C50" s="19"/>
      <c r="D50" s="20"/>
    </row>
    <row r="51" spans="1:4" ht="12.75">
      <c r="A51" s="11" t="s">
        <v>0</v>
      </c>
      <c r="B51" s="26" t="s">
        <v>5</v>
      </c>
      <c r="C51" s="26" t="s">
        <v>3</v>
      </c>
      <c r="D51" s="27" t="s">
        <v>8</v>
      </c>
    </row>
    <row r="52" spans="1:4" ht="53.25" customHeight="1">
      <c r="A52" s="8" t="s">
        <v>1</v>
      </c>
      <c r="B52" s="6">
        <v>1031232</v>
      </c>
      <c r="C52" s="72" t="str">
        <f>IF(AND(B52&gt;=B54),"Met PM",IF(AND(B52&lt;B54),"Not Met"))</f>
        <v>Met PM</v>
      </c>
      <c r="D52" s="97"/>
    </row>
    <row r="53" spans="1:4" ht="26.25" customHeight="1">
      <c r="A53" s="30" t="s">
        <v>27</v>
      </c>
      <c r="B53" s="6">
        <f>B54</f>
        <v>5000</v>
      </c>
      <c r="C53" s="73"/>
      <c r="D53" s="98"/>
    </row>
    <row r="54" spans="1:4" ht="26.25" customHeight="1">
      <c r="A54" s="8" t="s">
        <v>2</v>
      </c>
      <c r="B54" s="6">
        <v>5000</v>
      </c>
      <c r="C54" s="74"/>
      <c r="D54" s="59"/>
    </row>
    <row r="55" spans="1:4" ht="12.75">
      <c r="A55" s="2" t="s">
        <v>7</v>
      </c>
      <c r="B55" s="26" t="s">
        <v>5</v>
      </c>
      <c r="C55" s="26" t="s">
        <v>3</v>
      </c>
      <c r="D55" s="27" t="s">
        <v>8</v>
      </c>
    </row>
    <row r="56" spans="1:4" ht="53.25" customHeight="1">
      <c r="A56" s="5" t="s">
        <v>1</v>
      </c>
      <c r="B56" s="6">
        <v>737382</v>
      </c>
      <c r="C56" s="72" t="str">
        <f>IF(AND(B56&gt;=B58),"Met PM",IF(AND(B56&lt;B58),"Not Met"))</f>
        <v>Met PM</v>
      </c>
      <c r="D56" s="97"/>
    </row>
    <row r="57" spans="1:4" ht="26.25" customHeight="1">
      <c r="A57" s="30" t="s">
        <v>27</v>
      </c>
      <c r="B57" s="6">
        <f>B58</f>
        <v>1000</v>
      </c>
      <c r="C57" s="73"/>
      <c r="D57" s="98"/>
    </row>
    <row r="58" spans="1:4" ht="26.25" customHeight="1">
      <c r="A58" s="8" t="s">
        <v>2</v>
      </c>
      <c r="B58" s="6">
        <v>1000</v>
      </c>
      <c r="C58" s="74"/>
      <c r="D58" s="59"/>
    </row>
    <row r="59" spans="1:4" ht="12.75">
      <c r="A59" s="2" t="s">
        <v>15</v>
      </c>
      <c r="B59" s="26" t="s">
        <v>5</v>
      </c>
      <c r="C59" s="26" t="s">
        <v>3</v>
      </c>
      <c r="D59" s="27" t="s">
        <v>8</v>
      </c>
    </row>
    <row r="60" spans="1:4" ht="53.25" customHeight="1">
      <c r="A60" s="5" t="s">
        <v>1</v>
      </c>
      <c r="B60" s="6">
        <v>1157782</v>
      </c>
      <c r="C60" s="72" t="str">
        <f>IF(AND(B60&gt;=B62),"Met PM",IF(AND(B60&lt;B62),"Not Met"))</f>
        <v>Met PM</v>
      </c>
      <c r="D60" s="97"/>
    </row>
    <row r="61" spans="1:4" ht="26.25" customHeight="1">
      <c r="A61" s="30" t="s">
        <v>27</v>
      </c>
      <c r="B61" s="6">
        <f>B62</f>
        <v>1000</v>
      </c>
      <c r="C61" s="73"/>
      <c r="D61" s="98"/>
    </row>
    <row r="62" spans="1:4" ht="26.25" customHeight="1">
      <c r="A62" s="8" t="s">
        <v>2</v>
      </c>
      <c r="B62" s="6">
        <v>1000</v>
      </c>
      <c r="C62" s="74"/>
      <c r="D62" s="59"/>
    </row>
    <row r="63" spans="1:4" ht="12.75">
      <c r="A63" s="2" t="s">
        <v>6</v>
      </c>
      <c r="B63" s="26" t="s">
        <v>5</v>
      </c>
      <c r="C63" s="26" t="s">
        <v>3</v>
      </c>
      <c r="D63" s="27" t="s">
        <v>8</v>
      </c>
    </row>
    <row r="64" spans="1:4" ht="53.25" customHeight="1">
      <c r="A64" s="5" t="s">
        <v>1</v>
      </c>
      <c r="B64" s="6">
        <v>747132</v>
      </c>
      <c r="C64" s="72" t="str">
        <f>IF(AND(B64&gt;=B66),"Met PM",IF(AND(B64&lt;B66),"Not Met"))</f>
        <v>Met PM</v>
      </c>
      <c r="D64" s="97"/>
    </row>
    <row r="65" spans="1:4" ht="26.25" customHeight="1">
      <c r="A65" s="30" t="s">
        <v>27</v>
      </c>
      <c r="B65" s="6">
        <f>B66</f>
        <v>5000</v>
      </c>
      <c r="C65" s="73"/>
      <c r="D65" s="98"/>
    </row>
    <row r="66" spans="1:4" ht="26.25" customHeight="1">
      <c r="A66" s="8" t="s">
        <v>2</v>
      </c>
      <c r="B66" s="6">
        <v>5000</v>
      </c>
      <c r="C66" s="74"/>
      <c r="D66" s="59"/>
    </row>
    <row r="67" spans="1:4" ht="12.75">
      <c r="A67" s="2" t="s">
        <v>18</v>
      </c>
      <c r="B67" s="26" t="s">
        <v>5</v>
      </c>
      <c r="C67" s="26" t="s">
        <v>3</v>
      </c>
      <c r="D67" s="27" t="s">
        <v>8</v>
      </c>
    </row>
    <row r="68" spans="1:4" ht="53.25" customHeight="1">
      <c r="A68" s="5" t="s">
        <v>1</v>
      </c>
      <c r="B68" s="6">
        <v>821592</v>
      </c>
      <c r="C68" s="72" t="str">
        <f>IF(AND(B68&gt;=B70),"Met PM",IF(AND(B68&lt;B70),"Not Met"))</f>
        <v>Met PM</v>
      </c>
      <c r="D68" s="97"/>
    </row>
    <row r="69" spans="1:4" ht="26.25" customHeight="1">
      <c r="A69" s="30" t="s">
        <v>27</v>
      </c>
      <c r="B69" s="6">
        <f>B70</f>
        <v>1000</v>
      </c>
      <c r="C69" s="73"/>
      <c r="D69" s="98"/>
    </row>
    <row r="70" spans="1:4" ht="26.25" customHeight="1">
      <c r="A70" s="8" t="s">
        <v>2</v>
      </c>
      <c r="B70" s="6">
        <v>1000</v>
      </c>
      <c r="C70" s="74"/>
      <c r="D70" s="59"/>
    </row>
    <row r="71" spans="1:4" ht="12.75">
      <c r="A71" s="41"/>
      <c r="B71" s="37"/>
      <c r="C71" s="38"/>
      <c r="D71" s="39"/>
    </row>
    <row r="72" spans="1:4" ht="12.75">
      <c r="A72" s="18" t="s">
        <v>13</v>
      </c>
      <c r="B72" s="19"/>
      <c r="C72" s="19"/>
      <c r="D72" s="20"/>
    </row>
    <row r="73" spans="1:4" ht="12.75">
      <c r="A73" s="11" t="s">
        <v>0</v>
      </c>
      <c r="B73" s="26" t="s">
        <v>5</v>
      </c>
      <c r="C73" s="26" t="s">
        <v>3</v>
      </c>
      <c r="D73" s="27" t="s">
        <v>8</v>
      </c>
    </row>
    <row r="74" spans="1:4" ht="53.25" customHeight="1">
      <c r="A74" s="8" t="s">
        <v>1</v>
      </c>
      <c r="B74" s="6">
        <v>0</v>
      </c>
      <c r="C74" s="94" t="s">
        <v>41</v>
      </c>
      <c r="D74" s="97"/>
    </row>
    <row r="75" spans="1:4" ht="26.25" customHeight="1">
      <c r="A75" s="30" t="s">
        <v>27</v>
      </c>
      <c r="B75" s="6"/>
      <c r="C75" s="95"/>
      <c r="D75" s="98"/>
    </row>
    <row r="76" spans="1:4" ht="26.25" customHeight="1">
      <c r="A76" s="8" t="s">
        <v>2</v>
      </c>
      <c r="B76" s="6"/>
      <c r="C76" s="96"/>
      <c r="D76" s="59"/>
    </row>
    <row r="77" spans="1:4" ht="12.75">
      <c r="A77" s="2" t="s">
        <v>7</v>
      </c>
      <c r="B77" s="26" t="s">
        <v>5</v>
      </c>
      <c r="C77" s="26" t="s">
        <v>3</v>
      </c>
      <c r="D77" s="27" t="s">
        <v>8</v>
      </c>
    </row>
    <row r="78" spans="1:4" ht="53.25" customHeight="1">
      <c r="A78" s="5" t="s">
        <v>1</v>
      </c>
      <c r="B78" s="6">
        <v>100</v>
      </c>
      <c r="C78" s="94" t="s">
        <v>41</v>
      </c>
      <c r="D78" s="97"/>
    </row>
    <row r="79" spans="1:4" ht="26.25" customHeight="1">
      <c r="A79" s="30" t="s">
        <v>27</v>
      </c>
      <c r="B79" s="6"/>
      <c r="C79" s="95"/>
      <c r="D79" s="98"/>
    </row>
    <row r="80" spans="1:4" ht="26.25" customHeight="1">
      <c r="A80" s="8" t="s">
        <v>2</v>
      </c>
      <c r="B80" s="6"/>
      <c r="C80" s="96"/>
      <c r="D80" s="59"/>
    </row>
    <row r="81" spans="1:4" ht="12.75">
      <c r="A81" s="2" t="s">
        <v>15</v>
      </c>
      <c r="B81" s="26" t="s">
        <v>5</v>
      </c>
      <c r="C81" s="26" t="s">
        <v>3</v>
      </c>
      <c r="D81" s="27" t="s">
        <v>8</v>
      </c>
    </row>
    <row r="82" spans="1:4" ht="53.25" customHeight="1">
      <c r="A82" s="5" t="s">
        <v>1</v>
      </c>
      <c r="B82" s="6">
        <v>175</v>
      </c>
      <c r="C82" s="94" t="s">
        <v>41</v>
      </c>
      <c r="D82" s="97"/>
    </row>
    <row r="83" spans="1:4" ht="26.25" customHeight="1">
      <c r="A83" s="30" t="s">
        <v>27</v>
      </c>
      <c r="B83" s="6"/>
      <c r="C83" s="95"/>
      <c r="D83" s="98"/>
    </row>
    <row r="84" spans="1:4" ht="26.25" customHeight="1">
      <c r="A84" s="8" t="s">
        <v>2</v>
      </c>
      <c r="B84" s="6"/>
      <c r="C84" s="96"/>
      <c r="D84" s="59"/>
    </row>
    <row r="85" spans="1:4" ht="12.75">
      <c r="A85" s="2" t="s">
        <v>6</v>
      </c>
      <c r="B85" s="26" t="s">
        <v>5</v>
      </c>
      <c r="C85" s="26" t="s">
        <v>3</v>
      </c>
      <c r="D85" s="27" t="s">
        <v>8</v>
      </c>
    </row>
    <row r="86" spans="1:4" ht="53.25" customHeight="1">
      <c r="A86" s="5" t="s">
        <v>1</v>
      </c>
      <c r="B86" s="6">
        <v>0</v>
      </c>
      <c r="C86" s="94" t="s">
        <v>41</v>
      </c>
      <c r="D86" s="97"/>
    </row>
    <row r="87" spans="1:4" ht="26.25" customHeight="1">
      <c r="A87" s="30" t="s">
        <v>27</v>
      </c>
      <c r="B87" s="6"/>
      <c r="C87" s="95"/>
      <c r="D87" s="98"/>
    </row>
    <row r="88" spans="1:4" ht="26.25" customHeight="1">
      <c r="A88" s="8" t="s">
        <v>2</v>
      </c>
      <c r="B88" s="6"/>
      <c r="C88" s="96"/>
      <c r="D88" s="59"/>
    </row>
    <row r="89" spans="1:4" ht="12.75">
      <c r="A89" s="2" t="s">
        <v>18</v>
      </c>
      <c r="B89" s="26" t="s">
        <v>5</v>
      </c>
      <c r="C89" s="26" t="s">
        <v>3</v>
      </c>
      <c r="D89" s="27" t="s">
        <v>8</v>
      </c>
    </row>
    <row r="90" spans="1:4" ht="53.25" customHeight="1">
      <c r="A90" s="5" t="s">
        <v>1</v>
      </c>
      <c r="B90" s="6">
        <v>0</v>
      </c>
      <c r="C90" s="94" t="s">
        <v>41</v>
      </c>
      <c r="D90" s="97"/>
    </row>
    <row r="91" spans="1:4" ht="26.25" customHeight="1">
      <c r="A91" s="30" t="s">
        <v>27</v>
      </c>
      <c r="B91" s="6"/>
      <c r="C91" s="95"/>
      <c r="D91" s="98"/>
    </row>
    <row r="92" spans="1:4" ht="26.25" customHeight="1">
      <c r="A92" s="8" t="s">
        <v>2</v>
      </c>
      <c r="B92" s="6"/>
      <c r="C92" s="96"/>
      <c r="D92" s="59"/>
    </row>
    <row r="93" ht="5.25" customHeight="1">
      <c r="A93" s="12"/>
    </row>
    <row r="94" spans="1:4" ht="12.75">
      <c r="A94" s="35" t="s">
        <v>74</v>
      </c>
      <c r="B94" s="35"/>
      <c r="C94" s="35"/>
      <c r="D94" s="35"/>
    </row>
    <row r="95" ht="8.25" customHeight="1">
      <c r="A95" s="12"/>
    </row>
    <row r="96" spans="1:4" ht="12.75">
      <c r="A96" s="18" t="s">
        <v>4</v>
      </c>
      <c r="B96" s="19"/>
      <c r="C96" s="19"/>
      <c r="D96" s="20"/>
    </row>
    <row r="97" spans="1:4" ht="12.75">
      <c r="A97" s="11" t="s">
        <v>0</v>
      </c>
      <c r="B97" s="26" t="s">
        <v>5</v>
      </c>
      <c r="C97" s="26" t="s">
        <v>3</v>
      </c>
      <c r="D97" s="27" t="s">
        <v>8</v>
      </c>
    </row>
    <row r="98" spans="1:4" ht="53.25" customHeight="1">
      <c r="A98" s="13" t="s">
        <v>1</v>
      </c>
      <c r="B98" s="6">
        <v>87</v>
      </c>
      <c r="C98" s="78" t="str">
        <f>IF(AND(B98&gt;=B100),"Met PM",IF(AND(B98&lt;B100),"Not Met"))</f>
        <v>Not Met</v>
      </c>
      <c r="D98" s="97"/>
    </row>
    <row r="99" spans="1:4" ht="26.25" customHeight="1">
      <c r="A99" s="30" t="s">
        <v>27</v>
      </c>
      <c r="B99" s="6">
        <f>B100</f>
        <v>90</v>
      </c>
      <c r="C99" s="79"/>
      <c r="D99" s="98"/>
    </row>
    <row r="100" spans="1:4" ht="26.25" customHeight="1">
      <c r="A100" s="13" t="s">
        <v>2</v>
      </c>
      <c r="B100" s="6">
        <v>90</v>
      </c>
      <c r="C100" s="80"/>
      <c r="D100" s="59"/>
    </row>
    <row r="101" spans="1:4" ht="12.75">
      <c r="A101" s="15" t="s">
        <v>24</v>
      </c>
      <c r="B101" s="16"/>
      <c r="C101" s="16"/>
      <c r="D101" s="17"/>
    </row>
    <row r="102" spans="1:4" ht="12.75">
      <c r="A102" s="11" t="s">
        <v>6</v>
      </c>
      <c r="B102" s="26" t="s">
        <v>5</v>
      </c>
      <c r="C102" s="26" t="s">
        <v>3</v>
      </c>
      <c r="D102" s="27" t="s">
        <v>8</v>
      </c>
    </row>
    <row r="103" spans="1:4" ht="53.25" customHeight="1">
      <c r="A103" s="13" t="s">
        <v>1</v>
      </c>
      <c r="B103" s="6">
        <v>36</v>
      </c>
      <c r="C103" s="72" t="str">
        <f>IF(AND(B103&gt;=B105),"Met PM",IF(AND(B103&lt;B105),"Not Met"))</f>
        <v>Met PM</v>
      </c>
      <c r="D103" s="97"/>
    </row>
    <row r="104" spans="1:4" ht="26.25" customHeight="1">
      <c r="A104" s="30" t="s">
        <v>27</v>
      </c>
      <c r="B104" s="6">
        <f>B105</f>
        <v>30</v>
      </c>
      <c r="C104" s="73"/>
      <c r="D104" s="98"/>
    </row>
    <row r="105" spans="1:4" ht="26.25" customHeight="1">
      <c r="A105" s="13" t="s">
        <v>2</v>
      </c>
      <c r="B105" s="6">
        <v>30</v>
      </c>
      <c r="C105" s="74"/>
      <c r="D105" s="59"/>
    </row>
    <row r="106" spans="1:4" ht="12.75">
      <c r="A106" s="15" t="s">
        <v>46</v>
      </c>
      <c r="B106" s="29"/>
      <c r="C106" s="16"/>
      <c r="D106" s="17"/>
    </row>
    <row r="107" spans="1:4" ht="12.75">
      <c r="A107" s="11" t="s">
        <v>6</v>
      </c>
      <c r="B107" s="26" t="s">
        <v>5</v>
      </c>
      <c r="C107" s="26" t="s">
        <v>3</v>
      </c>
      <c r="D107" s="27" t="s">
        <v>8</v>
      </c>
    </row>
    <row r="108" spans="1:4" ht="53.25" customHeight="1">
      <c r="A108" s="13" t="s">
        <v>1</v>
      </c>
      <c r="B108" s="6">
        <v>37</v>
      </c>
      <c r="C108" s="72" t="str">
        <f>IF(AND(B108&gt;=B110),"Met PM",IF(AND(B108&lt;B110),"Not Met"))</f>
        <v>Met PM</v>
      </c>
      <c r="D108" s="97"/>
    </row>
    <row r="109" spans="1:4" ht="26.25" customHeight="1">
      <c r="A109" s="30" t="s">
        <v>27</v>
      </c>
      <c r="B109" s="6">
        <f>B110</f>
        <v>30</v>
      </c>
      <c r="C109" s="73"/>
      <c r="D109" s="98"/>
    </row>
    <row r="110" spans="1:4" ht="26.25" customHeight="1">
      <c r="A110" s="13" t="s">
        <v>2</v>
      </c>
      <c r="B110" s="6">
        <v>30</v>
      </c>
      <c r="C110" s="74"/>
      <c r="D110" s="59"/>
    </row>
    <row r="111" ht="8.25" customHeight="1"/>
    <row r="112" spans="1:4" ht="12.75">
      <c r="A112" s="67" t="s">
        <v>70</v>
      </c>
      <c r="B112" s="67"/>
      <c r="C112" s="67"/>
      <c r="D112" s="67"/>
    </row>
    <row r="113" ht="6.75" customHeight="1"/>
    <row r="114" spans="1:4" ht="43.5" customHeight="1">
      <c r="A114" s="68" t="s">
        <v>62</v>
      </c>
      <c r="B114" s="68"/>
      <c r="C114" s="68"/>
      <c r="D114" s="68"/>
    </row>
  </sheetData>
  <sheetProtection sheet="1" objects="1" scenarios="1"/>
  <protectedRanges>
    <protectedRange sqref="D8 D12 D16 D103 D20 D24 D30 D34 D38 D98 D42 D46 D52 D56 D60 D90 D64 D68 D74 D78 D82 D108 D86" name="Range1"/>
  </protectedRanges>
  <mergeCells count="54">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C24:C26"/>
    <mergeCell ref="D24:D26"/>
    <mergeCell ref="C30:C32"/>
    <mergeCell ref="D30:D32"/>
    <mergeCell ref="C34:C36"/>
    <mergeCell ref="D34:D36"/>
    <mergeCell ref="C38:C40"/>
    <mergeCell ref="D38:D40"/>
    <mergeCell ref="C42:C44"/>
    <mergeCell ref="D42:D44"/>
    <mergeCell ref="C46:C48"/>
    <mergeCell ref="D46:D48"/>
    <mergeCell ref="C52:C54"/>
    <mergeCell ref="D52:D54"/>
    <mergeCell ref="C56:C58"/>
    <mergeCell ref="D56:D58"/>
    <mergeCell ref="C60:C62"/>
    <mergeCell ref="D60:D62"/>
    <mergeCell ref="C64:C66"/>
    <mergeCell ref="D64:D66"/>
    <mergeCell ref="C68:C70"/>
    <mergeCell ref="D68:D70"/>
    <mergeCell ref="C74:C76"/>
    <mergeCell ref="D74:D76"/>
    <mergeCell ref="C78:C80"/>
    <mergeCell ref="D78:D80"/>
    <mergeCell ref="C82:C84"/>
    <mergeCell ref="D82:D84"/>
    <mergeCell ref="C86:C88"/>
    <mergeCell ref="D86:D88"/>
    <mergeCell ref="C90:C92"/>
    <mergeCell ref="D90:D92"/>
    <mergeCell ref="C98:C100"/>
    <mergeCell ref="D98:D100"/>
    <mergeCell ref="C103:C105"/>
    <mergeCell ref="D103:D105"/>
    <mergeCell ref="C108:C110"/>
    <mergeCell ref="D108:D110"/>
    <mergeCell ref="A112:D112"/>
    <mergeCell ref="A114:D114"/>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4" manualBreakCount="4">
    <brk id="22" max="255" man="1"/>
    <brk id="44" max="255" man="1"/>
    <brk id="66" max="255" man="1"/>
    <brk id="88" max="255" man="1"/>
  </rowBreaks>
</worksheet>
</file>

<file path=xl/worksheets/sheet12.xml><?xml version="1.0" encoding="utf-8"?>
<worksheet xmlns="http://schemas.openxmlformats.org/spreadsheetml/2006/main" xmlns:r="http://schemas.openxmlformats.org/officeDocument/2006/relationships">
  <dimension ref="A1:E56"/>
  <sheetViews>
    <sheetView view="pageBreakPreview" zoomScaleSheetLayoutView="100" workbookViewId="0" topLeftCell="A5">
      <selection activeCell="D12" sqref="D12:D14"/>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60</v>
      </c>
      <c r="B2" s="86"/>
      <c r="C2" s="86"/>
      <c r="D2" s="87"/>
    </row>
    <row r="3" spans="1:4" ht="60" customHeight="1">
      <c r="A3" s="88" t="s">
        <v>20</v>
      </c>
      <c r="B3" s="89"/>
      <c r="C3" s="90"/>
      <c r="D3" s="91" t="s">
        <v>63</v>
      </c>
    </row>
    <row r="4" spans="1:4" ht="84.75" customHeight="1">
      <c r="A4" s="88" t="s">
        <v>14</v>
      </c>
      <c r="B4" s="89"/>
      <c r="C4" s="90"/>
      <c r="D4" s="92"/>
    </row>
    <row r="5" ht="6.75" customHeight="1"/>
    <row r="6" spans="1:4" ht="12.75">
      <c r="A6" s="18" t="s">
        <v>10</v>
      </c>
      <c r="B6" s="19"/>
      <c r="C6" s="19"/>
      <c r="D6" s="20"/>
    </row>
    <row r="7" spans="1:4" ht="12.75">
      <c r="A7" s="2" t="s">
        <v>0</v>
      </c>
      <c r="B7" s="3" t="s">
        <v>5</v>
      </c>
      <c r="C7" s="3" t="s">
        <v>3</v>
      </c>
      <c r="D7" s="4" t="s">
        <v>8</v>
      </c>
    </row>
    <row r="8" spans="1:4" ht="53.25" customHeight="1">
      <c r="A8" s="5" t="s">
        <v>1</v>
      </c>
      <c r="B8" s="6">
        <v>649</v>
      </c>
      <c r="C8" s="72" t="str">
        <f>IF(AND(B8&gt;=B10),"Met PM",IF(AND(B8&lt;B10),"Not Met"))</f>
        <v>Met PM</v>
      </c>
      <c r="D8" s="97"/>
    </row>
    <row r="9" spans="1:4" ht="26.25" customHeight="1">
      <c r="A9" s="30" t="s">
        <v>27</v>
      </c>
      <c r="B9" s="6">
        <f>B10</f>
        <v>365</v>
      </c>
      <c r="C9" s="73"/>
      <c r="D9" s="98"/>
    </row>
    <row r="10" spans="1:4" ht="26.25" customHeight="1">
      <c r="A10" s="5" t="s">
        <v>2</v>
      </c>
      <c r="B10" s="6">
        <v>365</v>
      </c>
      <c r="C10" s="74"/>
      <c r="D10" s="59"/>
    </row>
    <row r="11" spans="1:4" ht="12.75">
      <c r="A11" s="2" t="s">
        <v>18</v>
      </c>
      <c r="B11" s="3" t="s">
        <v>5</v>
      </c>
      <c r="C11" s="3" t="s">
        <v>3</v>
      </c>
      <c r="D11" s="4" t="s">
        <v>8</v>
      </c>
    </row>
    <row r="12" spans="1:4" ht="53.25" customHeight="1">
      <c r="A12" s="5" t="s">
        <v>1</v>
      </c>
      <c r="B12" s="6">
        <v>2350</v>
      </c>
      <c r="C12" s="78" t="str">
        <f>IF(AND(B12&gt;=B14),"Met PM",IF(AND(B12&lt;B14),"Not Met"))</f>
        <v>Not Met</v>
      </c>
      <c r="D12" s="97"/>
    </row>
    <row r="13" spans="1:4" ht="26.25" customHeight="1">
      <c r="A13" s="30" t="s">
        <v>27</v>
      </c>
      <c r="B13" s="6">
        <f>B14</f>
        <v>3200</v>
      </c>
      <c r="C13" s="79"/>
      <c r="D13" s="98"/>
    </row>
    <row r="14" spans="1:4" ht="26.25" customHeight="1">
      <c r="A14" s="5" t="s">
        <v>2</v>
      </c>
      <c r="B14" s="6">
        <v>3200</v>
      </c>
      <c r="C14" s="80"/>
      <c r="D14" s="59"/>
    </row>
    <row r="15" spans="1:2" ht="12.75">
      <c r="A15" s="7"/>
      <c r="B15" s="1"/>
    </row>
    <row r="16" spans="1:4" ht="12.75">
      <c r="A16" s="18" t="s">
        <v>11</v>
      </c>
      <c r="B16" s="19"/>
      <c r="C16" s="19"/>
      <c r="D16" s="20"/>
    </row>
    <row r="17" spans="1:4" ht="12.75">
      <c r="A17" s="2" t="s">
        <v>0</v>
      </c>
      <c r="B17" s="3" t="s">
        <v>5</v>
      </c>
      <c r="C17" s="3" t="s">
        <v>3</v>
      </c>
      <c r="D17" s="4" t="s">
        <v>8</v>
      </c>
    </row>
    <row r="18" spans="1:4" ht="53.25" customHeight="1">
      <c r="A18" s="5" t="s">
        <v>1</v>
      </c>
      <c r="B18" s="6">
        <v>43</v>
      </c>
      <c r="C18" s="78" t="str">
        <f>IF(AND(B18&gt;=B20),"Met PM",IF(AND(B18&lt;B20),"Not Met"))</f>
        <v>Not Met</v>
      </c>
      <c r="D18" s="97"/>
    </row>
    <row r="19" spans="1:4" ht="26.25" customHeight="1">
      <c r="A19" s="30" t="s">
        <v>27</v>
      </c>
      <c r="B19" s="6">
        <f>B20</f>
        <v>50</v>
      </c>
      <c r="C19" s="79"/>
      <c r="D19" s="98"/>
    </row>
    <row r="20" spans="1:4" ht="26.25" customHeight="1">
      <c r="A20" s="8" t="s">
        <v>2</v>
      </c>
      <c r="B20" s="6">
        <v>50</v>
      </c>
      <c r="C20" s="80"/>
      <c r="D20" s="59"/>
    </row>
    <row r="21" spans="1:4" ht="12.75">
      <c r="A21" s="2" t="s">
        <v>18</v>
      </c>
      <c r="B21" s="3" t="s">
        <v>5</v>
      </c>
      <c r="C21" s="3" t="s">
        <v>3</v>
      </c>
      <c r="D21" s="4" t="s">
        <v>8</v>
      </c>
    </row>
    <row r="22" spans="1:4" ht="53.25" customHeight="1">
      <c r="A22" s="5" t="s">
        <v>1</v>
      </c>
      <c r="B22" s="6">
        <v>10</v>
      </c>
      <c r="C22" s="94" t="s">
        <v>41</v>
      </c>
      <c r="D22" s="97"/>
    </row>
    <row r="23" spans="1:4" ht="26.25" customHeight="1">
      <c r="A23" s="30" t="s">
        <v>27</v>
      </c>
      <c r="B23" s="6"/>
      <c r="C23" s="95"/>
      <c r="D23" s="98"/>
    </row>
    <row r="24" spans="1:4" ht="26.25" customHeight="1">
      <c r="A24" s="8" t="s">
        <v>2</v>
      </c>
      <c r="B24" s="6"/>
      <c r="C24" s="96"/>
      <c r="D24" s="59"/>
    </row>
    <row r="25" ht="12.75">
      <c r="A25" s="9"/>
    </row>
    <row r="26" spans="1:4" ht="12.75">
      <c r="A26" s="18" t="s">
        <v>12</v>
      </c>
      <c r="B26" s="19"/>
      <c r="C26" s="19"/>
      <c r="D26" s="20"/>
    </row>
    <row r="27" spans="1:4" ht="12.75">
      <c r="A27" s="11" t="s">
        <v>0</v>
      </c>
      <c r="B27" s="3" t="s">
        <v>5</v>
      </c>
      <c r="C27" s="3" t="s">
        <v>3</v>
      </c>
      <c r="D27" s="4" t="s">
        <v>8</v>
      </c>
    </row>
    <row r="28" spans="1:4" ht="53.25" customHeight="1">
      <c r="A28" s="8" t="s">
        <v>1</v>
      </c>
      <c r="B28" s="6">
        <v>198583</v>
      </c>
      <c r="C28" s="72" t="str">
        <f>IF(AND(B28&gt;=B30),"Met PM",IF(AND(B28&lt;B30),"Not Met"))</f>
        <v>Met PM</v>
      </c>
      <c r="D28" s="97"/>
    </row>
    <row r="29" spans="1:4" ht="26.25" customHeight="1">
      <c r="A29" s="30" t="s">
        <v>27</v>
      </c>
      <c r="B29" s="6">
        <f>B30</f>
        <v>150000</v>
      </c>
      <c r="C29" s="73"/>
      <c r="D29" s="98"/>
    </row>
    <row r="30" spans="1:4" ht="26.25" customHeight="1">
      <c r="A30" s="8" t="s">
        <v>2</v>
      </c>
      <c r="B30" s="6">
        <v>150000</v>
      </c>
      <c r="C30" s="74"/>
      <c r="D30" s="59"/>
    </row>
    <row r="31" spans="1:4" ht="12.75">
      <c r="A31" s="11" t="s">
        <v>18</v>
      </c>
      <c r="B31" s="3" t="s">
        <v>5</v>
      </c>
      <c r="C31" s="3" t="s">
        <v>3</v>
      </c>
      <c r="D31" s="4" t="s">
        <v>8</v>
      </c>
    </row>
    <row r="32" spans="1:4" ht="53.25" customHeight="1">
      <c r="A32" s="8" t="s">
        <v>1</v>
      </c>
      <c r="B32" s="6">
        <v>141479</v>
      </c>
      <c r="C32" s="72" t="str">
        <f>IF(AND(B32&gt;=B34),"Met PM",IF(AND(B32&lt;B34),"Not Met"))</f>
        <v>Met PM</v>
      </c>
      <c r="D32" s="97"/>
    </row>
    <row r="33" spans="1:4" ht="26.25" customHeight="1">
      <c r="A33" s="30" t="s">
        <v>27</v>
      </c>
      <c r="B33" s="6">
        <f>B34</f>
        <v>115000</v>
      </c>
      <c r="C33" s="73"/>
      <c r="D33" s="98"/>
    </row>
    <row r="34" spans="1:4" ht="26.25" customHeight="1">
      <c r="A34" s="8" t="s">
        <v>2</v>
      </c>
      <c r="B34" s="6">
        <v>115000</v>
      </c>
      <c r="C34" s="74"/>
      <c r="D34" s="59"/>
    </row>
    <row r="35" ht="12.75">
      <c r="A35" s="12"/>
    </row>
    <row r="36" spans="1:4" ht="12.75">
      <c r="A36" s="18" t="s">
        <v>13</v>
      </c>
      <c r="B36" s="19"/>
      <c r="C36" s="19"/>
      <c r="D36" s="20"/>
    </row>
    <row r="37" spans="1:4" ht="12.75">
      <c r="A37" s="11" t="s">
        <v>0</v>
      </c>
      <c r="B37" s="3" t="s">
        <v>5</v>
      </c>
      <c r="C37" s="3" t="s">
        <v>3</v>
      </c>
      <c r="D37" s="4" t="s">
        <v>8</v>
      </c>
    </row>
    <row r="38" spans="1:4" ht="53.25" customHeight="1">
      <c r="A38" s="8" t="s">
        <v>1</v>
      </c>
      <c r="B38" s="6">
        <v>4175</v>
      </c>
      <c r="C38" s="72" t="str">
        <f>IF(AND(B38&gt;=B40),"Met PM",IF(AND(B38&lt;B40),"Not Met"))</f>
        <v>Met PM</v>
      </c>
      <c r="D38" s="97"/>
    </row>
    <row r="39" spans="1:4" ht="26.25" customHeight="1">
      <c r="A39" s="30" t="s">
        <v>27</v>
      </c>
      <c r="B39" s="6">
        <f>B40</f>
        <v>253</v>
      </c>
      <c r="C39" s="73"/>
      <c r="D39" s="98"/>
    </row>
    <row r="40" spans="1:4" ht="40.5" customHeight="1">
      <c r="A40" s="8" t="s">
        <v>2</v>
      </c>
      <c r="B40" s="6">
        <v>253</v>
      </c>
      <c r="C40" s="74"/>
      <c r="D40" s="59"/>
    </row>
    <row r="41" spans="1:4" ht="12.75">
      <c r="A41" s="11" t="s">
        <v>18</v>
      </c>
      <c r="B41" s="3" t="s">
        <v>5</v>
      </c>
      <c r="C41" s="3" t="s">
        <v>3</v>
      </c>
      <c r="D41" s="4" t="s">
        <v>8</v>
      </c>
    </row>
    <row r="42" spans="1:4" ht="53.25" customHeight="1">
      <c r="A42" s="8" t="s">
        <v>1</v>
      </c>
      <c r="B42" s="6">
        <v>593</v>
      </c>
      <c r="C42" s="72" t="str">
        <f>IF(AND(B42&gt;=B44),"Met PM",IF(AND(B42&lt;B44),"Not Met"))</f>
        <v>Met PM</v>
      </c>
      <c r="D42" s="97"/>
    </row>
    <row r="43" spans="1:4" ht="26.25" customHeight="1">
      <c r="A43" s="30" t="s">
        <v>27</v>
      </c>
      <c r="B43" s="6">
        <f>B44</f>
        <v>242</v>
      </c>
      <c r="C43" s="73"/>
      <c r="D43" s="98"/>
    </row>
    <row r="44" spans="1:4" ht="26.25" customHeight="1">
      <c r="A44" s="8" t="s">
        <v>2</v>
      </c>
      <c r="B44" s="6">
        <v>242</v>
      </c>
      <c r="C44" s="74"/>
      <c r="D44" s="59"/>
    </row>
    <row r="45" ht="12.75">
      <c r="A45" s="12"/>
    </row>
    <row r="46" spans="1:4" ht="12.75">
      <c r="A46" s="25" t="s">
        <v>76</v>
      </c>
      <c r="B46" s="25"/>
      <c r="C46" s="25"/>
      <c r="D46" s="25"/>
    </row>
    <row r="47" ht="12.75">
      <c r="A47" s="12"/>
    </row>
    <row r="48" spans="1:4" ht="12.75">
      <c r="A48" s="18" t="s">
        <v>4</v>
      </c>
      <c r="B48" s="19"/>
      <c r="C48" s="19"/>
      <c r="D48" s="20"/>
    </row>
    <row r="49" spans="1:4" ht="12.75">
      <c r="A49" s="11" t="s">
        <v>0</v>
      </c>
      <c r="B49" s="3" t="s">
        <v>5</v>
      </c>
      <c r="C49" s="3" t="s">
        <v>3</v>
      </c>
      <c r="D49" s="4" t="s">
        <v>8</v>
      </c>
    </row>
    <row r="50" spans="1:4" ht="53.25" customHeight="1">
      <c r="A50" s="13" t="s">
        <v>1</v>
      </c>
      <c r="B50" s="6">
        <v>69</v>
      </c>
      <c r="C50" s="72" t="str">
        <f>IF(AND(B50&gt;=B52),"Met PM",IF(AND(B50&lt;B52),"Not Met"))</f>
        <v>Met PM</v>
      </c>
      <c r="D50" s="97"/>
    </row>
    <row r="51" spans="1:4" ht="26.25" customHeight="1">
      <c r="A51" s="30" t="s">
        <v>27</v>
      </c>
      <c r="B51" s="6">
        <f>B52</f>
        <v>64</v>
      </c>
      <c r="C51" s="73"/>
      <c r="D51" s="98"/>
    </row>
    <row r="52" spans="1:4" ht="26.25" customHeight="1">
      <c r="A52" s="13" t="s">
        <v>2</v>
      </c>
      <c r="B52" s="6">
        <v>64</v>
      </c>
      <c r="C52" s="74"/>
      <c r="D52" s="59"/>
    </row>
    <row r="54" spans="1:4" ht="12.75">
      <c r="A54" s="67" t="s">
        <v>73</v>
      </c>
      <c r="B54" s="67"/>
      <c r="C54" s="67"/>
      <c r="D54" s="67"/>
    </row>
    <row r="56" spans="1:4" ht="41.25" customHeight="1">
      <c r="A56" s="68" t="s">
        <v>62</v>
      </c>
      <c r="B56" s="68"/>
      <c r="C56" s="68"/>
      <c r="D56" s="68"/>
    </row>
  </sheetData>
  <sheetProtection sheet="1" objects="1" scenarios="1"/>
  <protectedRanges>
    <protectedRange sqref="D8:D10 D12:D14 D18:D20 D22:D24 D28:D30 D32:D34 D38:D40 D42:D44 D50:D52" name="Range6"/>
  </protectedRanges>
  <mergeCells count="25">
    <mergeCell ref="A1:D1"/>
    <mergeCell ref="A2:D2"/>
    <mergeCell ref="A3:C3"/>
    <mergeCell ref="D3:D4"/>
    <mergeCell ref="A4:C4"/>
    <mergeCell ref="C8:C10"/>
    <mergeCell ref="D8:D10"/>
    <mergeCell ref="C12:C14"/>
    <mergeCell ref="D12:D14"/>
    <mergeCell ref="C18:C20"/>
    <mergeCell ref="D18:D20"/>
    <mergeCell ref="C22:C24"/>
    <mergeCell ref="D22:D24"/>
    <mergeCell ref="C28:C30"/>
    <mergeCell ref="D28:D30"/>
    <mergeCell ref="C32:C34"/>
    <mergeCell ref="D32:D34"/>
    <mergeCell ref="C38:C40"/>
    <mergeCell ref="D38:D40"/>
    <mergeCell ref="C42:C44"/>
    <mergeCell ref="D42:D44"/>
    <mergeCell ref="C50:C52"/>
    <mergeCell ref="D50:D52"/>
    <mergeCell ref="A54:D54"/>
    <mergeCell ref="A56:D56"/>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worksheet>
</file>

<file path=xl/worksheets/sheet13.xml><?xml version="1.0" encoding="utf-8"?>
<worksheet xmlns="http://schemas.openxmlformats.org/spreadsheetml/2006/main" xmlns:r="http://schemas.openxmlformats.org/officeDocument/2006/relationships">
  <dimension ref="A1:E89"/>
  <sheetViews>
    <sheetView view="pageBreakPreview" zoomScaleSheetLayoutView="100" workbookViewId="0" topLeftCell="A64">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61</v>
      </c>
      <c r="B2" s="86"/>
      <c r="C2" s="86"/>
      <c r="D2" s="87"/>
    </row>
    <row r="3" spans="1:4" ht="60" customHeight="1">
      <c r="A3" s="88" t="s">
        <v>40</v>
      </c>
      <c r="B3" s="89"/>
      <c r="C3" s="90"/>
      <c r="D3" s="91" t="s">
        <v>63</v>
      </c>
    </row>
    <row r="4" spans="1:4" ht="84.75" customHeight="1">
      <c r="A4" s="88" t="s">
        <v>14</v>
      </c>
      <c r="B4" s="89"/>
      <c r="C4" s="90"/>
      <c r="D4" s="92"/>
    </row>
    <row r="5" ht="6.75" customHeight="1"/>
    <row r="6" spans="1:4" ht="12.75">
      <c r="A6" s="18" t="s">
        <v>10</v>
      </c>
      <c r="B6" s="19"/>
      <c r="C6" s="19"/>
      <c r="D6" s="20"/>
    </row>
    <row r="7" spans="1:4" ht="12.75">
      <c r="A7" s="2" t="s">
        <v>0</v>
      </c>
      <c r="B7" s="3" t="s">
        <v>5</v>
      </c>
      <c r="C7" s="3" t="s">
        <v>3</v>
      </c>
      <c r="D7" s="4" t="s">
        <v>8</v>
      </c>
    </row>
    <row r="8" spans="1:4" ht="53.25" customHeight="1">
      <c r="A8" s="5" t="s">
        <v>1</v>
      </c>
      <c r="B8" s="6">
        <v>1298</v>
      </c>
      <c r="C8" s="72" t="str">
        <f>IF(AND(B8&gt;=B10),"Met PM",IF(AND(B8&lt;B10),"Not Met"))</f>
        <v>Met PM</v>
      </c>
      <c r="D8" s="97"/>
    </row>
    <row r="9" spans="1:4" ht="26.25" customHeight="1">
      <c r="A9" s="30" t="s">
        <v>27</v>
      </c>
      <c r="B9" s="6">
        <f>B10</f>
        <v>300</v>
      </c>
      <c r="C9" s="73"/>
      <c r="D9" s="98"/>
    </row>
    <row r="10" spans="1:4" ht="26.25" customHeight="1">
      <c r="A10" s="5" t="s">
        <v>2</v>
      </c>
      <c r="B10" s="6">
        <v>300</v>
      </c>
      <c r="C10" s="74"/>
      <c r="D10" s="59"/>
    </row>
    <row r="11" spans="1:4" ht="12.75">
      <c r="A11" s="2" t="s">
        <v>7</v>
      </c>
      <c r="B11" s="3" t="s">
        <v>5</v>
      </c>
      <c r="C11" s="3" t="s">
        <v>3</v>
      </c>
      <c r="D11" s="4" t="s">
        <v>8</v>
      </c>
    </row>
    <row r="12" spans="1:4" ht="53.25" customHeight="1">
      <c r="A12" s="5" t="s">
        <v>1</v>
      </c>
      <c r="B12" s="6">
        <v>879</v>
      </c>
      <c r="C12" s="72" t="str">
        <f>IF(AND(B12&gt;=B14),"Met PM",IF(AND(B12&lt;B14),"Not Met"))</f>
        <v>Met PM</v>
      </c>
      <c r="D12" s="97"/>
    </row>
    <row r="13" spans="1:4" ht="26.25" customHeight="1">
      <c r="A13" s="30" t="s">
        <v>27</v>
      </c>
      <c r="B13" s="6">
        <f>B14</f>
        <v>300</v>
      </c>
      <c r="C13" s="73"/>
      <c r="D13" s="98"/>
    </row>
    <row r="14" spans="1:4" ht="26.25" customHeight="1">
      <c r="A14" s="5" t="s">
        <v>2</v>
      </c>
      <c r="B14" s="6">
        <v>300</v>
      </c>
      <c r="C14" s="74"/>
      <c r="D14" s="59"/>
    </row>
    <row r="15" spans="1:4" ht="12.75">
      <c r="A15" s="2" t="s">
        <v>15</v>
      </c>
      <c r="B15" s="3" t="s">
        <v>5</v>
      </c>
      <c r="C15" s="3" t="s">
        <v>3</v>
      </c>
      <c r="D15" s="4" t="s">
        <v>8</v>
      </c>
    </row>
    <row r="16" spans="1:4" ht="53.25" customHeight="1">
      <c r="A16" s="5" t="s">
        <v>1</v>
      </c>
      <c r="B16" s="6">
        <v>764</v>
      </c>
      <c r="C16" s="72" t="str">
        <f>IF(AND(B16&gt;=B18),"Met PM",IF(AND(B16&lt;B18),"Not Met"))</f>
        <v>Met PM</v>
      </c>
      <c r="D16" s="97"/>
    </row>
    <row r="17" spans="1:4" ht="26.25" customHeight="1">
      <c r="A17" s="30" t="s">
        <v>27</v>
      </c>
      <c r="B17" s="6">
        <f>B18</f>
        <v>300</v>
      </c>
      <c r="C17" s="73"/>
      <c r="D17" s="98"/>
    </row>
    <row r="18" spans="1:4" ht="26.25" customHeight="1">
      <c r="A18" s="5" t="s">
        <v>2</v>
      </c>
      <c r="B18" s="6">
        <v>300</v>
      </c>
      <c r="C18" s="74"/>
      <c r="D18" s="59"/>
    </row>
    <row r="19" spans="1:4" ht="12.75">
      <c r="A19" s="2" t="s">
        <v>18</v>
      </c>
      <c r="B19" s="3" t="s">
        <v>5</v>
      </c>
      <c r="C19" s="3" t="s">
        <v>3</v>
      </c>
      <c r="D19" s="4" t="s">
        <v>8</v>
      </c>
    </row>
    <row r="20" spans="1:4" ht="53.25" customHeight="1">
      <c r="A20" s="5" t="s">
        <v>1</v>
      </c>
      <c r="B20" s="6">
        <v>3507</v>
      </c>
      <c r="C20" s="72" t="str">
        <f>IF(AND(B20&gt;=B22),"Met PM",IF(AND(B20&lt;B22),"Not Met"))</f>
        <v>Met PM</v>
      </c>
      <c r="D20" s="97"/>
    </row>
    <row r="21" spans="1:4" ht="26.25" customHeight="1">
      <c r="A21" s="30" t="s">
        <v>27</v>
      </c>
      <c r="B21" s="6">
        <f>B22</f>
        <v>500</v>
      </c>
      <c r="C21" s="73"/>
      <c r="D21" s="98"/>
    </row>
    <row r="22" spans="1:4" ht="26.25" customHeight="1">
      <c r="A22" s="5" t="s">
        <v>2</v>
      </c>
      <c r="B22" s="6">
        <v>500</v>
      </c>
      <c r="C22" s="74"/>
      <c r="D22" s="59"/>
    </row>
    <row r="23" spans="1:2" ht="12.75">
      <c r="A23" s="7"/>
      <c r="B23" s="1"/>
    </row>
    <row r="24" spans="1:2" ht="12.75">
      <c r="A24" s="7"/>
      <c r="B24" s="1"/>
    </row>
    <row r="25" spans="1:4" ht="12.75">
      <c r="A25" s="18" t="s">
        <v>11</v>
      </c>
      <c r="B25" s="19"/>
      <c r="C25" s="19"/>
      <c r="D25" s="20"/>
    </row>
    <row r="26" spans="1:4" ht="12.75">
      <c r="A26" s="2" t="s">
        <v>0</v>
      </c>
      <c r="B26" s="3" t="s">
        <v>5</v>
      </c>
      <c r="C26" s="3" t="s">
        <v>3</v>
      </c>
      <c r="D26" s="4" t="s">
        <v>8</v>
      </c>
    </row>
    <row r="27" spans="1:4" ht="53.25" customHeight="1">
      <c r="A27" s="5" t="s">
        <v>1</v>
      </c>
      <c r="B27" s="6">
        <v>93</v>
      </c>
      <c r="C27" s="72" t="str">
        <f>IF(AND(B27&gt;=B29),"Met PM",IF(AND(B27&lt;B29),"Not Met"))</f>
        <v>Met PM</v>
      </c>
      <c r="D27" s="97"/>
    </row>
    <row r="28" spans="1:4" ht="26.25" customHeight="1">
      <c r="A28" s="30" t="s">
        <v>27</v>
      </c>
      <c r="B28" s="6">
        <f>B29</f>
        <v>20</v>
      </c>
      <c r="C28" s="73"/>
      <c r="D28" s="98"/>
    </row>
    <row r="29" spans="1:4" ht="26.25" customHeight="1">
      <c r="A29" s="8" t="s">
        <v>2</v>
      </c>
      <c r="B29" s="6">
        <v>20</v>
      </c>
      <c r="C29" s="74"/>
      <c r="D29" s="59"/>
    </row>
    <row r="30" spans="1:4" ht="12.75">
      <c r="A30" s="2" t="s">
        <v>7</v>
      </c>
      <c r="B30" s="3" t="s">
        <v>5</v>
      </c>
      <c r="C30" s="3" t="s">
        <v>3</v>
      </c>
      <c r="D30" s="4" t="s">
        <v>8</v>
      </c>
    </row>
    <row r="31" spans="1:4" ht="53.25" customHeight="1">
      <c r="A31" s="5" t="s">
        <v>1</v>
      </c>
      <c r="B31" s="6">
        <v>85</v>
      </c>
      <c r="C31" s="94" t="s">
        <v>41</v>
      </c>
      <c r="D31" s="97"/>
    </row>
    <row r="32" spans="1:4" ht="26.25" customHeight="1">
      <c r="A32" s="30" t="s">
        <v>27</v>
      </c>
      <c r="B32" s="6"/>
      <c r="C32" s="95"/>
      <c r="D32" s="98"/>
    </row>
    <row r="33" spans="1:4" ht="26.25" customHeight="1">
      <c r="A33" s="5" t="s">
        <v>2</v>
      </c>
      <c r="B33" s="6"/>
      <c r="C33" s="96"/>
      <c r="D33" s="59"/>
    </row>
    <row r="34" spans="1:4" ht="12.75">
      <c r="A34" s="2" t="s">
        <v>15</v>
      </c>
      <c r="B34" s="3" t="s">
        <v>5</v>
      </c>
      <c r="C34" s="3" t="s">
        <v>3</v>
      </c>
      <c r="D34" s="4" t="s">
        <v>8</v>
      </c>
    </row>
    <row r="35" spans="1:4" ht="53.25" customHeight="1">
      <c r="A35" s="5" t="s">
        <v>1</v>
      </c>
      <c r="B35" s="6">
        <v>89</v>
      </c>
      <c r="C35" s="94" t="s">
        <v>41</v>
      </c>
      <c r="D35" s="97"/>
    </row>
    <row r="36" spans="1:4" ht="26.25" customHeight="1">
      <c r="A36" s="30" t="s">
        <v>27</v>
      </c>
      <c r="B36" s="6"/>
      <c r="C36" s="95"/>
      <c r="D36" s="98"/>
    </row>
    <row r="37" spans="1:4" ht="26.25" customHeight="1">
      <c r="A37" s="5" t="s">
        <v>2</v>
      </c>
      <c r="B37" s="6"/>
      <c r="C37" s="96"/>
      <c r="D37" s="59"/>
    </row>
    <row r="38" spans="1:4" ht="12.75">
      <c r="A38" s="2" t="s">
        <v>18</v>
      </c>
      <c r="B38" s="3" t="s">
        <v>5</v>
      </c>
      <c r="C38" s="3" t="s">
        <v>3</v>
      </c>
      <c r="D38" s="4" t="s">
        <v>8</v>
      </c>
    </row>
    <row r="39" spans="1:4" ht="53.25" customHeight="1">
      <c r="A39" s="5" t="s">
        <v>1</v>
      </c>
      <c r="B39" s="6">
        <v>0</v>
      </c>
      <c r="C39" s="94" t="s">
        <v>41</v>
      </c>
      <c r="D39" s="97"/>
    </row>
    <row r="40" spans="1:4" ht="40.5" customHeight="1">
      <c r="A40" s="30" t="s">
        <v>27</v>
      </c>
      <c r="B40" s="6"/>
      <c r="C40" s="95"/>
      <c r="D40" s="98"/>
    </row>
    <row r="41" spans="1:4" ht="26.25" customHeight="1">
      <c r="A41" s="5" t="s">
        <v>2</v>
      </c>
      <c r="B41" s="6"/>
      <c r="C41" s="96"/>
      <c r="D41" s="59"/>
    </row>
    <row r="42" ht="12.75">
      <c r="A42" s="9"/>
    </row>
    <row r="43" spans="1:4" ht="12.75">
      <c r="A43" s="18" t="s">
        <v>12</v>
      </c>
      <c r="B43" s="19"/>
      <c r="C43" s="19"/>
      <c r="D43" s="20"/>
    </row>
    <row r="44" spans="1:4" ht="14.25" customHeight="1">
      <c r="A44" s="11" t="s">
        <v>0</v>
      </c>
      <c r="B44" s="3" t="s">
        <v>5</v>
      </c>
      <c r="C44" s="3" t="s">
        <v>3</v>
      </c>
      <c r="D44" s="4" t="s">
        <v>8</v>
      </c>
    </row>
    <row r="45" spans="1:4" ht="53.25" customHeight="1">
      <c r="A45" s="8" t="s">
        <v>1</v>
      </c>
      <c r="B45" s="6">
        <v>3825</v>
      </c>
      <c r="C45" s="72" t="str">
        <f>IF(AND(B45&gt;=B47),"Met PM",IF(AND(B45&lt;B47),"Not Met"))</f>
        <v>Met PM</v>
      </c>
      <c r="D45" s="97"/>
    </row>
    <row r="46" spans="1:4" ht="26.25" customHeight="1">
      <c r="A46" s="30" t="s">
        <v>27</v>
      </c>
      <c r="B46" s="6">
        <f>B47</f>
        <v>500</v>
      </c>
      <c r="C46" s="73"/>
      <c r="D46" s="98"/>
    </row>
    <row r="47" spans="1:4" ht="26.25" customHeight="1">
      <c r="A47" s="8" t="s">
        <v>2</v>
      </c>
      <c r="B47" s="6">
        <v>500</v>
      </c>
      <c r="C47" s="74"/>
      <c r="D47" s="59"/>
    </row>
    <row r="48" spans="1:4" ht="12.75">
      <c r="A48" s="2" t="s">
        <v>7</v>
      </c>
      <c r="B48" s="3" t="s">
        <v>5</v>
      </c>
      <c r="C48" s="3" t="s">
        <v>3</v>
      </c>
      <c r="D48" s="4" t="s">
        <v>8</v>
      </c>
    </row>
    <row r="49" spans="1:4" ht="53.25" customHeight="1">
      <c r="A49" s="5" t="s">
        <v>1</v>
      </c>
      <c r="B49" s="6">
        <v>1630</v>
      </c>
      <c r="C49" s="72" t="str">
        <f>IF(AND(B49&gt;=B51),"Met PM",IF(AND(B49&lt;B51),"Not Met"))</f>
        <v>Met PM</v>
      </c>
      <c r="D49" s="97"/>
    </row>
    <row r="50" spans="1:4" ht="26.25" customHeight="1">
      <c r="A50" s="30" t="s">
        <v>27</v>
      </c>
      <c r="B50" s="6">
        <f>B51</f>
        <v>500</v>
      </c>
      <c r="C50" s="73"/>
      <c r="D50" s="98"/>
    </row>
    <row r="51" spans="1:4" ht="26.25" customHeight="1">
      <c r="A51" s="5" t="s">
        <v>2</v>
      </c>
      <c r="B51" s="6">
        <v>500</v>
      </c>
      <c r="C51" s="74"/>
      <c r="D51" s="59"/>
    </row>
    <row r="52" spans="1:4" ht="12.75">
      <c r="A52" s="2" t="s">
        <v>15</v>
      </c>
      <c r="B52" s="3" t="s">
        <v>5</v>
      </c>
      <c r="C52" s="3" t="s">
        <v>3</v>
      </c>
      <c r="D52" s="4" t="s">
        <v>8</v>
      </c>
    </row>
    <row r="53" spans="1:4" ht="53.25" customHeight="1">
      <c r="A53" s="5" t="s">
        <v>1</v>
      </c>
      <c r="B53" s="6">
        <v>1630</v>
      </c>
      <c r="C53" s="72" t="str">
        <f>IF(AND(B53&gt;=B55),"Met PM",IF(AND(B53&lt;B55),"Not Met"))</f>
        <v>Met PM</v>
      </c>
      <c r="D53" s="97"/>
    </row>
    <row r="54" spans="1:4" ht="26.25" customHeight="1">
      <c r="A54" s="30" t="s">
        <v>27</v>
      </c>
      <c r="B54" s="6">
        <f>B55</f>
        <v>500</v>
      </c>
      <c r="C54" s="73"/>
      <c r="D54" s="98"/>
    </row>
    <row r="55" spans="1:4" ht="26.25" customHeight="1">
      <c r="A55" s="5" t="s">
        <v>2</v>
      </c>
      <c r="B55" s="6">
        <v>500</v>
      </c>
      <c r="C55" s="74"/>
      <c r="D55" s="59"/>
    </row>
    <row r="56" spans="1:4" ht="12.75">
      <c r="A56" s="2" t="s">
        <v>18</v>
      </c>
      <c r="B56" s="3" t="s">
        <v>5</v>
      </c>
      <c r="C56" s="3" t="s">
        <v>3</v>
      </c>
      <c r="D56" s="4" t="s">
        <v>8</v>
      </c>
    </row>
    <row r="57" spans="1:4" ht="53.25" customHeight="1">
      <c r="A57" s="5" t="s">
        <v>1</v>
      </c>
      <c r="B57" s="6">
        <v>89934</v>
      </c>
      <c r="C57" s="72" t="str">
        <f>IF(AND(B57&gt;=B59),"Met PM",IF(AND(B57&lt;B59),"Not Met"))</f>
        <v>Met PM</v>
      </c>
      <c r="D57" s="97"/>
    </row>
    <row r="58" spans="1:4" ht="26.25" customHeight="1">
      <c r="A58" s="30" t="s">
        <v>27</v>
      </c>
      <c r="B58" s="6">
        <f>B59</f>
        <v>500</v>
      </c>
      <c r="C58" s="73"/>
      <c r="D58" s="98"/>
    </row>
    <row r="59" spans="1:4" ht="26.25" customHeight="1">
      <c r="A59" s="5" t="s">
        <v>2</v>
      </c>
      <c r="B59" s="6">
        <v>500</v>
      </c>
      <c r="C59" s="74"/>
      <c r="D59" s="59"/>
    </row>
    <row r="60" ht="12.75">
      <c r="A60" s="12"/>
    </row>
    <row r="61" spans="1:4" ht="12.75">
      <c r="A61" s="18" t="s">
        <v>13</v>
      </c>
      <c r="B61" s="19"/>
      <c r="C61" s="19"/>
      <c r="D61" s="20"/>
    </row>
    <row r="62" spans="1:4" ht="12.75">
      <c r="A62" s="11" t="s">
        <v>0</v>
      </c>
      <c r="B62" s="3" t="s">
        <v>5</v>
      </c>
      <c r="C62" s="3" t="s">
        <v>3</v>
      </c>
      <c r="D62" s="4" t="s">
        <v>8</v>
      </c>
    </row>
    <row r="63" spans="1:4" ht="53.25" customHeight="1">
      <c r="A63" s="8" t="s">
        <v>1</v>
      </c>
      <c r="B63" s="6">
        <v>0</v>
      </c>
      <c r="C63" s="94" t="s">
        <v>41</v>
      </c>
      <c r="D63" s="97"/>
    </row>
    <row r="64" spans="1:4" ht="26.25" customHeight="1">
      <c r="A64" s="30" t="s">
        <v>27</v>
      </c>
      <c r="B64" s="6"/>
      <c r="C64" s="95"/>
      <c r="D64" s="98"/>
    </row>
    <row r="65" spans="1:4" ht="26.25" customHeight="1">
      <c r="A65" s="8" t="s">
        <v>2</v>
      </c>
      <c r="B65" s="6"/>
      <c r="C65" s="96"/>
      <c r="D65" s="59"/>
    </row>
    <row r="66" spans="1:4" ht="12.75">
      <c r="A66" s="2" t="s">
        <v>7</v>
      </c>
      <c r="B66" s="3" t="s">
        <v>5</v>
      </c>
      <c r="C66" s="3" t="s">
        <v>3</v>
      </c>
      <c r="D66" s="4" t="s">
        <v>8</v>
      </c>
    </row>
    <row r="67" spans="1:4" ht="53.25" customHeight="1">
      <c r="A67" s="5" t="s">
        <v>1</v>
      </c>
      <c r="B67" s="6">
        <v>0</v>
      </c>
      <c r="C67" s="94" t="s">
        <v>41</v>
      </c>
      <c r="D67" s="97"/>
    </row>
    <row r="68" spans="1:4" ht="26.25" customHeight="1">
      <c r="A68" s="30" t="s">
        <v>27</v>
      </c>
      <c r="B68" s="6"/>
      <c r="C68" s="95"/>
      <c r="D68" s="98"/>
    </row>
    <row r="69" spans="1:4" ht="26.25" customHeight="1">
      <c r="A69" s="5" t="s">
        <v>2</v>
      </c>
      <c r="B69" s="6"/>
      <c r="C69" s="96"/>
      <c r="D69" s="59"/>
    </row>
    <row r="70" spans="1:4" ht="12.75">
      <c r="A70" s="2" t="s">
        <v>15</v>
      </c>
      <c r="B70" s="3" t="s">
        <v>5</v>
      </c>
      <c r="C70" s="3" t="s">
        <v>3</v>
      </c>
      <c r="D70" s="4" t="s">
        <v>8</v>
      </c>
    </row>
    <row r="71" spans="1:4" ht="53.25" customHeight="1">
      <c r="A71" s="5" t="s">
        <v>1</v>
      </c>
      <c r="B71" s="6">
        <v>0</v>
      </c>
      <c r="C71" s="94" t="s">
        <v>41</v>
      </c>
      <c r="D71" s="97"/>
    </row>
    <row r="72" spans="1:4" ht="26.25" customHeight="1">
      <c r="A72" s="30" t="s">
        <v>27</v>
      </c>
      <c r="B72" s="6"/>
      <c r="C72" s="95"/>
      <c r="D72" s="98"/>
    </row>
    <row r="73" spans="1:4" ht="26.25" customHeight="1">
      <c r="A73" s="5" t="s">
        <v>2</v>
      </c>
      <c r="B73" s="6"/>
      <c r="C73" s="96"/>
      <c r="D73" s="59"/>
    </row>
    <row r="74" spans="1:4" ht="12.75">
      <c r="A74" s="2" t="s">
        <v>18</v>
      </c>
      <c r="B74" s="3" t="s">
        <v>5</v>
      </c>
      <c r="C74" s="3" t="s">
        <v>3</v>
      </c>
      <c r="D74" s="4" t="s">
        <v>8</v>
      </c>
    </row>
    <row r="75" spans="1:4" ht="53.25" customHeight="1">
      <c r="A75" s="5" t="s">
        <v>1</v>
      </c>
      <c r="B75" s="6">
        <v>100</v>
      </c>
      <c r="C75" s="94" t="s">
        <v>41</v>
      </c>
      <c r="D75" s="97"/>
    </row>
    <row r="76" spans="1:4" ht="26.25" customHeight="1">
      <c r="A76" s="30" t="s">
        <v>27</v>
      </c>
      <c r="B76" s="6"/>
      <c r="C76" s="95"/>
      <c r="D76" s="98"/>
    </row>
    <row r="77" spans="1:4" ht="26.25" customHeight="1">
      <c r="A77" s="5" t="s">
        <v>2</v>
      </c>
      <c r="B77" s="6"/>
      <c r="C77" s="96"/>
      <c r="D77" s="59"/>
    </row>
    <row r="78" spans="1:4" ht="12.75">
      <c r="A78" s="9"/>
      <c r="B78" s="21"/>
      <c r="C78" s="22"/>
      <c r="D78" s="23"/>
    </row>
    <row r="79" spans="1:4" ht="12.75">
      <c r="A79" s="25" t="s">
        <v>76</v>
      </c>
      <c r="B79" s="25"/>
      <c r="C79" s="25"/>
      <c r="D79" s="25"/>
    </row>
    <row r="80" ht="12.75">
      <c r="A80" s="12"/>
    </row>
    <row r="81" spans="1:4" ht="12.75">
      <c r="A81" s="18" t="s">
        <v>4</v>
      </c>
      <c r="B81" s="19"/>
      <c r="C81" s="19"/>
      <c r="D81" s="20"/>
    </row>
    <row r="82" spans="1:4" ht="12.75">
      <c r="A82" s="11" t="s">
        <v>0</v>
      </c>
      <c r="B82" s="3" t="s">
        <v>5</v>
      </c>
      <c r="C82" s="3" t="s">
        <v>3</v>
      </c>
      <c r="D82" s="4" t="s">
        <v>8</v>
      </c>
    </row>
    <row r="83" spans="1:4" ht="53.25" customHeight="1">
      <c r="A83" s="13" t="s">
        <v>1</v>
      </c>
      <c r="B83" s="6">
        <v>31</v>
      </c>
      <c r="C83" s="78" t="str">
        <f>IF(AND(B83&gt;=B85),"Met PM",IF(AND(B83&lt;B85),"Not Met"))</f>
        <v>Not Met</v>
      </c>
      <c r="D83" s="97"/>
    </row>
    <row r="84" spans="1:4" ht="26.25" customHeight="1">
      <c r="A84" s="30" t="s">
        <v>27</v>
      </c>
      <c r="B84" s="6">
        <f>B85</f>
        <v>35</v>
      </c>
      <c r="C84" s="79"/>
      <c r="D84" s="98"/>
    </row>
    <row r="85" spans="1:4" ht="26.25" customHeight="1">
      <c r="A85" s="13" t="s">
        <v>2</v>
      </c>
      <c r="B85" s="6">
        <v>35</v>
      </c>
      <c r="C85" s="80"/>
      <c r="D85" s="59"/>
    </row>
    <row r="87" spans="1:4" ht="12.75">
      <c r="A87" s="67" t="s">
        <v>71</v>
      </c>
      <c r="B87" s="67"/>
      <c r="C87" s="67"/>
      <c r="D87" s="67"/>
    </row>
    <row r="89" spans="1:4" ht="42" customHeight="1">
      <c r="A89" s="68" t="s">
        <v>62</v>
      </c>
      <c r="B89" s="68"/>
      <c r="C89" s="68"/>
      <c r="D89" s="68"/>
    </row>
  </sheetData>
  <sheetProtection sheet="1" objects="1" scenarios="1"/>
  <protectedRanges>
    <protectedRange sqref="D8 D12 D16 D20 D27 D31 D35 D39 D45 D49 D53 D57 D63 D67 D71 D75 D83" name="Range1"/>
  </protectedRanges>
  <mergeCells count="41">
    <mergeCell ref="A1:D1"/>
    <mergeCell ref="A2:D2"/>
    <mergeCell ref="A3:C3"/>
    <mergeCell ref="D3:D4"/>
    <mergeCell ref="A4:C4"/>
    <mergeCell ref="C8:C10"/>
    <mergeCell ref="D8:D10"/>
    <mergeCell ref="C12:C14"/>
    <mergeCell ref="D12:D14"/>
    <mergeCell ref="C16:C18"/>
    <mergeCell ref="D16:D18"/>
    <mergeCell ref="C20:C22"/>
    <mergeCell ref="D20:D22"/>
    <mergeCell ref="C27:C29"/>
    <mergeCell ref="D27:D29"/>
    <mergeCell ref="C31:C33"/>
    <mergeCell ref="D31:D33"/>
    <mergeCell ref="C35:C37"/>
    <mergeCell ref="D35:D37"/>
    <mergeCell ref="C39:C41"/>
    <mergeCell ref="D39:D41"/>
    <mergeCell ref="C45:C47"/>
    <mergeCell ref="D45:D47"/>
    <mergeCell ref="C49:C51"/>
    <mergeCell ref="D49:D51"/>
    <mergeCell ref="C53:C55"/>
    <mergeCell ref="D53:D55"/>
    <mergeCell ref="C57:C59"/>
    <mergeCell ref="D57:D59"/>
    <mergeCell ref="C63:C65"/>
    <mergeCell ref="D63:D65"/>
    <mergeCell ref="C67:C69"/>
    <mergeCell ref="D67:D69"/>
    <mergeCell ref="C71:C73"/>
    <mergeCell ref="D71:D73"/>
    <mergeCell ref="C75:C77"/>
    <mergeCell ref="D75:D77"/>
    <mergeCell ref="C83:C85"/>
    <mergeCell ref="D83:D85"/>
    <mergeCell ref="A87:D87"/>
    <mergeCell ref="A89:D89"/>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2" manualBreakCount="2">
    <brk id="47" max="255" man="1"/>
    <brk id="69" max="255" man="1"/>
  </rowBreaks>
</worksheet>
</file>

<file path=xl/worksheets/sheet2.xml><?xml version="1.0" encoding="utf-8"?>
<worksheet xmlns="http://schemas.openxmlformats.org/spreadsheetml/2006/main" xmlns:r="http://schemas.openxmlformats.org/officeDocument/2006/relationships">
  <dimension ref="A1:E100"/>
  <sheetViews>
    <sheetView view="pageBreakPreview" zoomScaleSheetLayoutView="100" workbookViewId="0" topLeftCell="A49">
      <selection activeCell="D94" sqref="D94: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39</v>
      </c>
      <c r="B2" s="86"/>
      <c r="C2" s="86"/>
      <c r="D2" s="87"/>
    </row>
    <row r="3" spans="1:4" ht="60" customHeight="1">
      <c r="A3" s="88" t="s">
        <v>40</v>
      </c>
      <c r="B3" s="89"/>
      <c r="C3" s="90"/>
      <c r="D3" s="91" t="s">
        <v>63</v>
      </c>
    </row>
    <row r="4" spans="1:4" ht="89.25" customHeight="1">
      <c r="A4" s="88" t="s">
        <v>14</v>
      </c>
      <c r="B4" s="89"/>
      <c r="C4" s="90"/>
      <c r="D4" s="92"/>
    </row>
    <row r="5" ht="6.75" customHeight="1"/>
    <row r="6" spans="1:4" ht="12.75">
      <c r="A6" s="81" t="s">
        <v>10</v>
      </c>
      <c r="B6" s="82"/>
      <c r="C6" s="82"/>
      <c r="D6" s="83"/>
    </row>
    <row r="7" spans="1:4" ht="12.75">
      <c r="A7" s="2" t="s">
        <v>0</v>
      </c>
      <c r="B7" s="3" t="s">
        <v>5</v>
      </c>
      <c r="C7" s="3" t="s">
        <v>3</v>
      </c>
      <c r="D7" s="4" t="s">
        <v>8</v>
      </c>
    </row>
    <row r="8" spans="1:4" ht="53.25" customHeight="1">
      <c r="A8" s="5" t="s">
        <v>1</v>
      </c>
      <c r="B8" s="6">
        <v>2075</v>
      </c>
      <c r="C8" s="72" t="str">
        <f>IF(AND(B8&gt;=B10),"Met PM",IF(AND(B8&lt;B10),"Not Met"))</f>
        <v>Met PM</v>
      </c>
      <c r="D8" s="75"/>
    </row>
    <row r="9" spans="1:4" ht="26.25" customHeight="1">
      <c r="A9" s="30" t="s">
        <v>27</v>
      </c>
      <c r="B9" s="6">
        <f>B10</f>
        <v>2000</v>
      </c>
      <c r="C9" s="73"/>
      <c r="D9" s="75"/>
    </row>
    <row r="10" spans="1:4" ht="26.25" customHeight="1">
      <c r="A10" s="5" t="s">
        <v>2</v>
      </c>
      <c r="B10" s="6">
        <v>2000</v>
      </c>
      <c r="C10" s="74"/>
      <c r="D10" s="76"/>
    </row>
    <row r="11" spans="1:4" ht="12.75">
      <c r="A11" s="2" t="s">
        <v>7</v>
      </c>
      <c r="B11" s="3" t="s">
        <v>5</v>
      </c>
      <c r="C11" s="3" t="s">
        <v>3</v>
      </c>
      <c r="D11" s="4" t="s">
        <v>8</v>
      </c>
    </row>
    <row r="12" spans="1:4" ht="53.25" customHeight="1">
      <c r="A12" s="5" t="s">
        <v>1</v>
      </c>
      <c r="B12" s="6">
        <v>1723</v>
      </c>
      <c r="C12" s="72" t="str">
        <f>IF(AND(B12&gt;=B14),"Met PM",IF(AND(B12&lt;B14),"Not Met"))</f>
        <v>Met PM</v>
      </c>
      <c r="D12" s="75"/>
    </row>
    <row r="13" spans="1:4" ht="26.25" customHeight="1">
      <c r="A13" s="30" t="s">
        <v>27</v>
      </c>
      <c r="B13" s="6">
        <f>B14</f>
        <v>1500</v>
      </c>
      <c r="C13" s="73"/>
      <c r="D13" s="75"/>
    </row>
    <row r="14" spans="1:4" ht="26.25" customHeight="1">
      <c r="A14" s="5" t="s">
        <v>2</v>
      </c>
      <c r="B14" s="6">
        <v>1500</v>
      </c>
      <c r="C14" s="74"/>
      <c r="D14" s="76"/>
    </row>
    <row r="15" spans="1:4" ht="12.75">
      <c r="A15" s="2" t="s">
        <v>15</v>
      </c>
      <c r="B15" s="3" t="s">
        <v>5</v>
      </c>
      <c r="C15" s="3" t="s">
        <v>3</v>
      </c>
      <c r="D15" s="4" t="s">
        <v>8</v>
      </c>
    </row>
    <row r="16" spans="1:4" ht="53.25" customHeight="1">
      <c r="A16" s="5" t="s">
        <v>1</v>
      </c>
      <c r="B16" s="6">
        <v>1816</v>
      </c>
      <c r="C16" s="72" t="str">
        <f>IF(AND(B16&gt;=B18),"Met PM",IF(AND(B16&lt;B18),"Not Met"))</f>
        <v>Met PM</v>
      </c>
      <c r="D16" s="75"/>
    </row>
    <row r="17" spans="1:4" ht="26.25" customHeight="1">
      <c r="A17" s="30" t="s">
        <v>27</v>
      </c>
      <c r="B17" s="6">
        <f>B18</f>
        <v>1500</v>
      </c>
      <c r="C17" s="73"/>
      <c r="D17" s="75"/>
    </row>
    <row r="18" spans="1:4" ht="26.25" customHeight="1">
      <c r="A18" s="5" t="s">
        <v>2</v>
      </c>
      <c r="B18" s="6">
        <v>1500</v>
      </c>
      <c r="C18" s="74"/>
      <c r="D18" s="76"/>
    </row>
    <row r="19" spans="1:4" ht="12.75">
      <c r="A19" s="2" t="s">
        <v>18</v>
      </c>
      <c r="B19" s="3" t="s">
        <v>5</v>
      </c>
      <c r="C19" s="3" t="s">
        <v>3</v>
      </c>
      <c r="D19" s="4" t="s">
        <v>8</v>
      </c>
    </row>
    <row r="20" spans="1:4" ht="53.25" customHeight="1">
      <c r="A20" s="5" t="s">
        <v>1</v>
      </c>
      <c r="B20" s="6">
        <v>902</v>
      </c>
      <c r="C20" s="72" t="str">
        <f>IF(AND(B20&gt;=B22),"Met PM",IF(AND(B20&lt;B22),"Not Met"))</f>
        <v>Met PM</v>
      </c>
      <c r="D20" s="75"/>
    </row>
    <row r="21" spans="1:4" ht="26.25" customHeight="1">
      <c r="A21" s="30" t="s">
        <v>27</v>
      </c>
      <c r="B21" s="6">
        <f>B22</f>
        <v>350</v>
      </c>
      <c r="C21" s="73"/>
      <c r="D21" s="75"/>
    </row>
    <row r="22" spans="1:4" ht="26.25" customHeight="1">
      <c r="A22" s="5" t="s">
        <v>2</v>
      </c>
      <c r="B22" s="6">
        <v>350</v>
      </c>
      <c r="C22" s="74"/>
      <c r="D22" s="76"/>
    </row>
    <row r="23" spans="1:2" ht="12.75">
      <c r="A23" s="7"/>
      <c r="B23" s="1"/>
    </row>
    <row r="24" spans="1:4" ht="12.75">
      <c r="A24" s="81" t="s">
        <v>11</v>
      </c>
      <c r="B24" s="82"/>
      <c r="C24" s="82"/>
      <c r="D24" s="83"/>
    </row>
    <row r="25" spans="1:4" ht="12.75">
      <c r="A25" s="2" t="s">
        <v>0</v>
      </c>
      <c r="B25" s="3" t="s">
        <v>5</v>
      </c>
      <c r="C25" s="3" t="s">
        <v>3</v>
      </c>
      <c r="D25" s="4" t="s">
        <v>8</v>
      </c>
    </row>
    <row r="26" spans="1:4" ht="53.25" customHeight="1">
      <c r="A26" s="5" t="s">
        <v>1</v>
      </c>
      <c r="B26" s="6">
        <v>177</v>
      </c>
      <c r="C26" s="72" t="str">
        <f>IF(AND(B26&gt;=B28),"Met PM",IF(AND(B26&lt;B28),"Not Met"))</f>
        <v>Met PM</v>
      </c>
      <c r="D26" s="75"/>
    </row>
    <row r="27" spans="1:4" ht="26.25" customHeight="1">
      <c r="A27" s="30" t="s">
        <v>27</v>
      </c>
      <c r="B27" s="6">
        <f>B28</f>
        <v>90</v>
      </c>
      <c r="C27" s="73"/>
      <c r="D27" s="75"/>
    </row>
    <row r="28" spans="1:4" ht="26.25" customHeight="1">
      <c r="A28" s="8" t="s">
        <v>2</v>
      </c>
      <c r="B28" s="6">
        <v>90</v>
      </c>
      <c r="C28" s="74"/>
      <c r="D28" s="76"/>
    </row>
    <row r="29" spans="1:4" ht="12.75">
      <c r="A29" s="2" t="s">
        <v>7</v>
      </c>
      <c r="B29" s="3" t="s">
        <v>5</v>
      </c>
      <c r="C29" s="3" t="s">
        <v>3</v>
      </c>
      <c r="D29" s="4" t="s">
        <v>8</v>
      </c>
    </row>
    <row r="30" spans="1:4" ht="53.25" customHeight="1">
      <c r="A30" s="5" t="s">
        <v>1</v>
      </c>
      <c r="B30" s="6">
        <v>177</v>
      </c>
      <c r="C30" s="72" t="str">
        <f>IF(AND(B30&gt;=B32),"Met PM",IF(AND(B30&lt;B32),"Not Met"))</f>
        <v>Met PM</v>
      </c>
      <c r="D30" s="75"/>
    </row>
    <row r="31" spans="1:4" ht="26.25" customHeight="1">
      <c r="A31" s="30" t="s">
        <v>27</v>
      </c>
      <c r="B31" s="6">
        <f>B32</f>
        <v>50</v>
      </c>
      <c r="C31" s="73"/>
      <c r="D31" s="75"/>
    </row>
    <row r="32" spans="1:4" ht="26.25" customHeight="1">
      <c r="A32" s="5" t="s">
        <v>2</v>
      </c>
      <c r="B32" s="6">
        <v>50</v>
      </c>
      <c r="C32" s="74"/>
      <c r="D32" s="76"/>
    </row>
    <row r="33" spans="1:4" ht="12.75">
      <c r="A33" s="2" t="s">
        <v>15</v>
      </c>
      <c r="B33" s="3" t="s">
        <v>5</v>
      </c>
      <c r="C33" s="3" t="s">
        <v>3</v>
      </c>
      <c r="D33" s="4" t="s">
        <v>8</v>
      </c>
    </row>
    <row r="34" spans="1:4" ht="53.25" customHeight="1">
      <c r="A34" s="5" t="s">
        <v>1</v>
      </c>
      <c r="B34" s="6">
        <v>177</v>
      </c>
      <c r="C34" s="94" t="s">
        <v>41</v>
      </c>
      <c r="D34" s="75"/>
    </row>
    <row r="35" spans="1:4" ht="26.25" customHeight="1">
      <c r="A35" s="30" t="s">
        <v>27</v>
      </c>
      <c r="B35" s="6"/>
      <c r="C35" s="95"/>
      <c r="D35" s="75"/>
    </row>
    <row r="36" spans="1:4" ht="26.25" customHeight="1">
      <c r="A36" s="5" t="s">
        <v>2</v>
      </c>
      <c r="B36" s="6"/>
      <c r="C36" s="96"/>
      <c r="D36" s="76"/>
    </row>
    <row r="37" spans="1:4" ht="12.75">
      <c r="A37" s="2" t="s">
        <v>18</v>
      </c>
      <c r="B37" s="3" t="s">
        <v>5</v>
      </c>
      <c r="C37" s="3" t="s">
        <v>3</v>
      </c>
      <c r="D37" s="4" t="s">
        <v>8</v>
      </c>
    </row>
    <row r="38" spans="1:4" ht="53.25" customHeight="1">
      <c r="A38" s="5" t="s">
        <v>1</v>
      </c>
      <c r="B38" s="6">
        <v>140</v>
      </c>
      <c r="C38" s="72" t="str">
        <f>IF(AND(B38&gt;=B40),"Met PM",IF(AND(B38&lt;B40),"Not Met"))</f>
        <v>Met PM</v>
      </c>
      <c r="D38" s="75"/>
    </row>
    <row r="39" spans="1:4" ht="26.25" customHeight="1">
      <c r="A39" s="30" t="s">
        <v>27</v>
      </c>
      <c r="B39" s="6">
        <f>B40</f>
        <v>50</v>
      </c>
      <c r="C39" s="73"/>
      <c r="D39" s="75"/>
    </row>
    <row r="40" spans="1:4" ht="40.5" customHeight="1">
      <c r="A40" s="5" t="s">
        <v>2</v>
      </c>
      <c r="B40" s="6">
        <v>50</v>
      </c>
      <c r="C40" s="74"/>
      <c r="D40" s="76"/>
    </row>
    <row r="41" ht="12.75">
      <c r="A41" s="9"/>
    </row>
    <row r="42" spans="1:4" ht="12.75">
      <c r="A42" s="81" t="s">
        <v>12</v>
      </c>
      <c r="B42" s="82"/>
      <c r="C42" s="82"/>
      <c r="D42" s="83"/>
    </row>
    <row r="43" spans="1:4" ht="12.75">
      <c r="A43" s="11" t="s">
        <v>0</v>
      </c>
      <c r="B43" s="3" t="s">
        <v>5</v>
      </c>
      <c r="C43" s="3" t="s">
        <v>3</v>
      </c>
      <c r="D43" s="4" t="s">
        <v>8</v>
      </c>
    </row>
    <row r="44" spans="1:4" ht="53.25" customHeight="1">
      <c r="A44" s="8" t="s">
        <v>1</v>
      </c>
      <c r="B44" s="6">
        <v>1204147</v>
      </c>
      <c r="C44" s="72" t="str">
        <f>IF(AND(B44&gt;=B46),"Met PM",IF(AND(B44&lt;B46),"Not Met"))</f>
        <v>Met PM</v>
      </c>
      <c r="D44" s="75"/>
    </row>
    <row r="45" spans="1:4" ht="26.25" customHeight="1">
      <c r="A45" s="30" t="s">
        <v>27</v>
      </c>
      <c r="B45" s="6">
        <f>B46</f>
        <v>600000</v>
      </c>
      <c r="C45" s="73"/>
      <c r="D45" s="75"/>
    </row>
    <row r="46" spans="1:4" ht="26.25" customHeight="1">
      <c r="A46" s="8" t="s">
        <v>2</v>
      </c>
      <c r="B46" s="6">
        <v>600000</v>
      </c>
      <c r="C46" s="74"/>
      <c r="D46" s="76"/>
    </row>
    <row r="47" spans="1:4" ht="12.75">
      <c r="A47" s="2" t="s">
        <v>7</v>
      </c>
      <c r="B47" s="3" t="s">
        <v>5</v>
      </c>
      <c r="C47" s="3" t="s">
        <v>3</v>
      </c>
      <c r="D47" s="4" t="s">
        <v>8</v>
      </c>
    </row>
    <row r="48" spans="1:4" ht="53.25" customHeight="1">
      <c r="A48" s="5" t="s">
        <v>1</v>
      </c>
      <c r="B48" s="6">
        <v>636793</v>
      </c>
      <c r="C48" s="72" t="str">
        <f>IF(AND(B48&gt;=B50),"Met PM",IF(AND(B48&lt;B50),"Not Met"))</f>
        <v>Met PM</v>
      </c>
      <c r="D48" s="75"/>
    </row>
    <row r="49" spans="1:4" ht="26.25" customHeight="1">
      <c r="A49" s="30" t="s">
        <v>27</v>
      </c>
      <c r="B49" s="6">
        <f>B50</f>
        <v>600000</v>
      </c>
      <c r="C49" s="73"/>
      <c r="D49" s="75"/>
    </row>
    <row r="50" spans="1:4" ht="26.25" customHeight="1">
      <c r="A50" s="5" t="s">
        <v>2</v>
      </c>
      <c r="B50" s="6">
        <v>600000</v>
      </c>
      <c r="C50" s="74"/>
      <c r="D50" s="76"/>
    </row>
    <row r="51" spans="1:4" ht="12.75">
      <c r="A51" s="2" t="s">
        <v>15</v>
      </c>
      <c r="B51" s="3" t="s">
        <v>5</v>
      </c>
      <c r="C51" s="3" t="s">
        <v>3</v>
      </c>
      <c r="D51" s="4" t="s">
        <v>8</v>
      </c>
    </row>
    <row r="52" spans="1:4" ht="53.25" customHeight="1">
      <c r="A52" s="5" t="s">
        <v>1</v>
      </c>
      <c r="B52" s="6">
        <v>636767</v>
      </c>
      <c r="C52" s="72" t="str">
        <f>IF(AND(B52&gt;=B54),"Met PM",IF(AND(B52&lt;B54),"Not Met"))</f>
        <v>Met PM</v>
      </c>
      <c r="D52" s="75"/>
    </row>
    <row r="53" spans="1:4" ht="26.25" customHeight="1">
      <c r="A53" s="30" t="s">
        <v>27</v>
      </c>
      <c r="B53" s="6">
        <f>B54</f>
        <v>600000</v>
      </c>
      <c r="C53" s="73"/>
      <c r="D53" s="75"/>
    </row>
    <row r="54" spans="1:4" ht="26.25" customHeight="1">
      <c r="A54" s="5" t="s">
        <v>2</v>
      </c>
      <c r="B54" s="6">
        <v>600000</v>
      </c>
      <c r="C54" s="74"/>
      <c r="D54" s="76"/>
    </row>
    <row r="55" spans="1:4" ht="12.75">
      <c r="A55" s="2" t="s">
        <v>17</v>
      </c>
      <c r="B55" s="28" t="s">
        <v>5</v>
      </c>
      <c r="C55" s="26" t="s">
        <v>3</v>
      </c>
      <c r="D55" s="27" t="s">
        <v>8</v>
      </c>
    </row>
    <row r="56" spans="1:4" ht="53.25" customHeight="1">
      <c r="A56" s="5" t="s">
        <v>1</v>
      </c>
      <c r="B56" s="6">
        <v>257</v>
      </c>
      <c r="C56" s="94" t="s">
        <v>26</v>
      </c>
      <c r="D56" s="97"/>
    </row>
    <row r="57" spans="1:4" ht="26.25" customHeight="1">
      <c r="A57" s="30" t="s">
        <v>27</v>
      </c>
      <c r="B57" s="6"/>
      <c r="C57" s="95"/>
      <c r="D57" s="98"/>
    </row>
    <row r="58" spans="1:4" ht="26.25" customHeight="1">
      <c r="A58" s="5" t="s">
        <v>2</v>
      </c>
      <c r="B58" s="6"/>
      <c r="C58" s="96"/>
      <c r="D58" s="59"/>
    </row>
    <row r="59" spans="1:4" ht="12.75">
      <c r="A59" s="2" t="s">
        <v>6</v>
      </c>
      <c r="B59" s="28" t="s">
        <v>5</v>
      </c>
      <c r="C59" s="26" t="s">
        <v>3</v>
      </c>
      <c r="D59" s="27" t="s">
        <v>8</v>
      </c>
    </row>
    <row r="60" spans="1:4" ht="53.25" customHeight="1">
      <c r="A60" s="5" t="s">
        <v>1</v>
      </c>
      <c r="B60" s="6">
        <v>325</v>
      </c>
      <c r="C60" s="94" t="s">
        <v>26</v>
      </c>
      <c r="D60" s="97"/>
    </row>
    <row r="61" spans="1:4" ht="26.25" customHeight="1">
      <c r="A61" s="30" t="s">
        <v>27</v>
      </c>
      <c r="B61" s="6"/>
      <c r="C61" s="95"/>
      <c r="D61" s="98"/>
    </row>
    <row r="62" spans="1:4" ht="26.25" customHeight="1">
      <c r="A62" s="5" t="s">
        <v>2</v>
      </c>
      <c r="B62" s="6"/>
      <c r="C62" s="96"/>
      <c r="D62" s="59"/>
    </row>
    <row r="63" spans="1:4" ht="12.75">
      <c r="A63" s="2" t="s">
        <v>18</v>
      </c>
      <c r="B63" s="3" t="s">
        <v>5</v>
      </c>
      <c r="C63" s="3" t="s">
        <v>3</v>
      </c>
      <c r="D63" s="4" t="s">
        <v>8</v>
      </c>
    </row>
    <row r="64" spans="1:4" ht="53.25" customHeight="1">
      <c r="A64" s="5" t="s">
        <v>1</v>
      </c>
      <c r="B64" s="6">
        <v>93690</v>
      </c>
      <c r="C64" s="72" t="str">
        <f>IF(AND(B64&gt;=B66),"Met PM",IF(AND(B64&lt;B66),"Not Met"))</f>
        <v>Met PM</v>
      </c>
      <c r="D64" s="75"/>
    </row>
    <row r="65" spans="1:4" ht="26.25" customHeight="1">
      <c r="A65" s="30" t="s">
        <v>27</v>
      </c>
      <c r="B65" s="6">
        <f>B66</f>
        <v>1500</v>
      </c>
      <c r="C65" s="73"/>
      <c r="D65" s="75"/>
    </row>
    <row r="66" spans="1:4" ht="26.25" customHeight="1">
      <c r="A66" s="5" t="s">
        <v>2</v>
      </c>
      <c r="B66" s="6">
        <v>1500</v>
      </c>
      <c r="C66" s="74"/>
      <c r="D66" s="76"/>
    </row>
    <row r="67" ht="12.75">
      <c r="A67" s="12"/>
    </row>
    <row r="68" spans="1:4" ht="12.75">
      <c r="A68" s="81" t="s">
        <v>13</v>
      </c>
      <c r="B68" s="82"/>
      <c r="C68" s="82"/>
      <c r="D68" s="83"/>
    </row>
    <row r="69" spans="1:4" ht="12.75">
      <c r="A69" s="11" t="s">
        <v>0</v>
      </c>
      <c r="B69" s="3" t="s">
        <v>5</v>
      </c>
      <c r="C69" s="3" t="s">
        <v>3</v>
      </c>
      <c r="D69" s="4" t="s">
        <v>8</v>
      </c>
    </row>
    <row r="70" spans="1:4" ht="53.25" customHeight="1">
      <c r="A70" s="8" t="s">
        <v>1</v>
      </c>
      <c r="B70" s="6">
        <v>202</v>
      </c>
      <c r="C70" s="72" t="str">
        <f>IF(AND(B70&gt;=B72),"Met PM",IF(AND(B70&lt;B72),"Not Met"))</f>
        <v>Met PM</v>
      </c>
      <c r="D70" s="75"/>
    </row>
    <row r="71" spans="1:4" ht="26.25" customHeight="1">
      <c r="A71" s="30" t="s">
        <v>27</v>
      </c>
      <c r="B71" s="6">
        <f>B72</f>
        <v>100</v>
      </c>
      <c r="C71" s="73"/>
      <c r="D71" s="75"/>
    </row>
    <row r="72" spans="1:4" ht="26.25" customHeight="1">
      <c r="A72" s="8" t="s">
        <v>2</v>
      </c>
      <c r="B72" s="6">
        <v>100</v>
      </c>
      <c r="C72" s="74"/>
      <c r="D72" s="76"/>
    </row>
    <row r="73" spans="1:4" ht="12.75">
      <c r="A73" s="2" t="s">
        <v>7</v>
      </c>
      <c r="B73" s="3" t="s">
        <v>5</v>
      </c>
      <c r="C73" s="3" t="s">
        <v>3</v>
      </c>
      <c r="D73" s="4" t="s">
        <v>8</v>
      </c>
    </row>
    <row r="74" spans="1:4" ht="53.25" customHeight="1">
      <c r="A74" s="5" t="s">
        <v>1</v>
      </c>
      <c r="B74" s="6">
        <v>91</v>
      </c>
      <c r="C74" s="78" t="str">
        <f>IF(AND(B74&gt;=B76),"Met PM",IF(AND(B74&lt;B76),"Not Met"))</f>
        <v>Not Met</v>
      </c>
      <c r="D74" s="75"/>
    </row>
    <row r="75" spans="1:4" ht="26.25" customHeight="1">
      <c r="A75" s="30" t="s">
        <v>27</v>
      </c>
      <c r="B75" s="6">
        <f>B76</f>
        <v>100</v>
      </c>
      <c r="C75" s="79"/>
      <c r="D75" s="75"/>
    </row>
    <row r="76" spans="1:4" ht="26.25" customHeight="1">
      <c r="A76" s="5" t="s">
        <v>2</v>
      </c>
      <c r="B76" s="6">
        <v>100</v>
      </c>
      <c r="C76" s="80"/>
      <c r="D76" s="76"/>
    </row>
    <row r="77" spans="1:4" ht="12.75">
      <c r="A77" s="2" t="s">
        <v>15</v>
      </c>
      <c r="B77" s="3" t="s">
        <v>5</v>
      </c>
      <c r="C77" s="3" t="s">
        <v>3</v>
      </c>
      <c r="D77" s="4" t="s">
        <v>8</v>
      </c>
    </row>
    <row r="78" spans="1:4" ht="53.25" customHeight="1">
      <c r="A78" s="5" t="s">
        <v>1</v>
      </c>
      <c r="B78" s="6">
        <v>91</v>
      </c>
      <c r="C78" s="72" t="str">
        <f>IF(AND(B78&gt;=B80),"Met PM",IF(AND(B78&lt;B80),"Not Met"))</f>
        <v>Met PM</v>
      </c>
      <c r="D78" s="75"/>
    </row>
    <row r="79" spans="1:4" ht="26.25" customHeight="1">
      <c r="A79" s="30" t="s">
        <v>27</v>
      </c>
      <c r="B79" s="6">
        <f>B80</f>
        <v>50</v>
      </c>
      <c r="C79" s="73"/>
      <c r="D79" s="75"/>
    </row>
    <row r="80" spans="1:4" ht="26.25" customHeight="1">
      <c r="A80" s="5" t="s">
        <v>2</v>
      </c>
      <c r="B80" s="6">
        <v>50</v>
      </c>
      <c r="C80" s="74"/>
      <c r="D80" s="76"/>
    </row>
    <row r="81" spans="1:4" ht="12.75">
      <c r="A81" s="2" t="s">
        <v>17</v>
      </c>
      <c r="B81" s="28" t="s">
        <v>5</v>
      </c>
      <c r="C81" s="26" t="s">
        <v>3</v>
      </c>
      <c r="D81" s="27" t="s">
        <v>8</v>
      </c>
    </row>
    <row r="82" spans="1:4" ht="53.25" customHeight="1">
      <c r="A82" s="5" t="s">
        <v>1</v>
      </c>
      <c r="B82" s="6">
        <v>16</v>
      </c>
      <c r="C82" s="94" t="s">
        <v>26</v>
      </c>
      <c r="D82" s="97"/>
    </row>
    <row r="83" spans="1:4" ht="26.25" customHeight="1">
      <c r="A83" s="30" t="s">
        <v>27</v>
      </c>
      <c r="B83" s="6"/>
      <c r="C83" s="95"/>
      <c r="D83" s="98"/>
    </row>
    <row r="84" spans="1:4" ht="26.25" customHeight="1">
      <c r="A84" s="5" t="s">
        <v>2</v>
      </c>
      <c r="B84" s="6"/>
      <c r="C84" s="96"/>
      <c r="D84" s="59"/>
    </row>
    <row r="85" spans="1:4" ht="12.75">
      <c r="A85" s="2" t="s">
        <v>18</v>
      </c>
      <c r="B85" s="3" t="s">
        <v>5</v>
      </c>
      <c r="C85" s="3" t="s">
        <v>3</v>
      </c>
      <c r="D85" s="4" t="s">
        <v>8</v>
      </c>
    </row>
    <row r="86" spans="1:4" ht="53.25" customHeight="1">
      <c r="A86" s="5" t="s">
        <v>1</v>
      </c>
      <c r="B86" s="6">
        <v>174</v>
      </c>
      <c r="C86" s="72" t="str">
        <f>IF(AND(B86&gt;=B88),"Met PM",IF(AND(B86&lt;B88),"Not Met"))</f>
        <v>Met PM</v>
      </c>
      <c r="D86" s="75"/>
    </row>
    <row r="87" spans="1:4" ht="26.25" customHeight="1">
      <c r="A87" s="30" t="s">
        <v>27</v>
      </c>
      <c r="B87" s="6">
        <f>B88</f>
        <v>100</v>
      </c>
      <c r="C87" s="73"/>
      <c r="D87" s="75"/>
    </row>
    <row r="88" spans="1:4" ht="26.25" customHeight="1">
      <c r="A88" s="5" t="s">
        <v>2</v>
      </c>
      <c r="B88" s="6">
        <v>100</v>
      </c>
      <c r="C88" s="74"/>
      <c r="D88" s="76"/>
    </row>
    <row r="89" spans="1:4" ht="9" customHeight="1">
      <c r="A89" s="9"/>
      <c r="B89" s="21"/>
      <c r="C89" s="22"/>
      <c r="D89" s="23"/>
    </row>
    <row r="90" spans="1:4" ht="12.75">
      <c r="A90" s="93" t="s">
        <v>76</v>
      </c>
      <c r="B90" s="93"/>
      <c r="C90" s="93"/>
      <c r="D90" s="93"/>
    </row>
    <row r="91" ht="7.5" customHeight="1">
      <c r="A91" s="12"/>
    </row>
    <row r="92" spans="1:4" ht="12.75">
      <c r="A92" s="81" t="s">
        <v>4</v>
      </c>
      <c r="B92" s="82"/>
      <c r="C92" s="82"/>
      <c r="D92" s="83"/>
    </row>
    <row r="93" spans="1:4" ht="12.75">
      <c r="A93" s="11" t="s">
        <v>0</v>
      </c>
      <c r="B93" s="3" t="s">
        <v>5</v>
      </c>
      <c r="C93" s="3" t="s">
        <v>3</v>
      </c>
      <c r="D93" s="4" t="s">
        <v>8</v>
      </c>
    </row>
    <row r="94" spans="1:4" ht="53.25" customHeight="1">
      <c r="A94" s="13" t="s">
        <v>1</v>
      </c>
      <c r="B94" s="6">
        <v>48</v>
      </c>
      <c r="C94" s="72" t="str">
        <f>IF(AND(B94&gt;=B96),"Met PM",IF(AND(B94&lt;B96),"Not Met"))</f>
        <v>Met PM</v>
      </c>
      <c r="D94" s="75"/>
    </row>
    <row r="95" spans="1:4" ht="26.25" customHeight="1">
      <c r="A95" s="30" t="s">
        <v>27</v>
      </c>
      <c r="B95" s="6">
        <f>B96</f>
        <v>40</v>
      </c>
      <c r="C95" s="73"/>
      <c r="D95" s="75"/>
    </row>
    <row r="96" spans="1:4" ht="26.25" customHeight="1">
      <c r="A96" s="13" t="s">
        <v>2</v>
      </c>
      <c r="B96" s="6">
        <v>40</v>
      </c>
      <c r="C96" s="74"/>
      <c r="D96" s="76"/>
    </row>
    <row r="97" ht="10.5" customHeight="1">
      <c r="A97" s="12"/>
    </row>
    <row r="98" spans="1:4" ht="12.75">
      <c r="A98" s="93" t="s">
        <v>67</v>
      </c>
      <c r="B98" s="93"/>
      <c r="C98" s="93"/>
      <c r="D98" s="93"/>
    </row>
    <row r="99" ht="6.75" customHeight="1">
      <c r="A99" s="12"/>
    </row>
    <row r="100" spans="1:4" ht="43.5" customHeight="1">
      <c r="A100" s="68" t="s">
        <v>62</v>
      </c>
      <c r="B100" s="68"/>
      <c r="C100" s="68"/>
      <c r="D100" s="68"/>
    </row>
  </sheetData>
  <sheetProtection sheet="1" objects="1" scenarios="1"/>
  <protectedRanges>
    <protectedRange sqref="D8 D12 D16 D20 D26 D30 D34 D38 D44 D48 D52 D56 D60 D64 D70 D74 D78 D86 D94 D82" name="Range1"/>
  </protectedRanges>
  <mergeCells count="53">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A24:D24"/>
    <mergeCell ref="C26:C28"/>
    <mergeCell ref="D26:D28"/>
    <mergeCell ref="C30:C32"/>
    <mergeCell ref="D30:D32"/>
    <mergeCell ref="C34:C36"/>
    <mergeCell ref="D34:D36"/>
    <mergeCell ref="C38:C40"/>
    <mergeCell ref="D38:D40"/>
    <mergeCell ref="A42:D42"/>
    <mergeCell ref="C44:C46"/>
    <mergeCell ref="D44:D46"/>
    <mergeCell ref="C48:C50"/>
    <mergeCell ref="D48:D50"/>
    <mergeCell ref="C52:C54"/>
    <mergeCell ref="D52:D54"/>
    <mergeCell ref="C56:C58"/>
    <mergeCell ref="D56:D58"/>
    <mergeCell ref="C60:C62"/>
    <mergeCell ref="D60:D62"/>
    <mergeCell ref="C64:C66"/>
    <mergeCell ref="D64:D66"/>
    <mergeCell ref="A68:D68"/>
    <mergeCell ref="C70:C72"/>
    <mergeCell ref="D70:D72"/>
    <mergeCell ref="C74:C76"/>
    <mergeCell ref="D74:D76"/>
    <mergeCell ref="C78:C80"/>
    <mergeCell ref="D78:D80"/>
    <mergeCell ref="C86:C88"/>
    <mergeCell ref="D86:D88"/>
    <mergeCell ref="C82:C84"/>
    <mergeCell ref="D82:D84"/>
    <mergeCell ref="A98:D98"/>
    <mergeCell ref="A100:D100"/>
    <mergeCell ref="A90:D90"/>
    <mergeCell ref="A92:D92"/>
    <mergeCell ref="C94:C96"/>
    <mergeCell ref="D94:D96"/>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4" manualBreakCount="4">
    <brk id="22" max="255" man="1"/>
    <brk id="46" max="255" man="1"/>
    <brk id="67" max="255" man="1"/>
    <brk id="91" max="255" man="1"/>
  </rowBreaks>
</worksheet>
</file>

<file path=xl/worksheets/sheet3.xml><?xml version="1.0" encoding="utf-8"?>
<worksheet xmlns="http://schemas.openxmlformats.org/spreadsheetml/2006/main" xmlns:r="http://schemas.openxmlformats.org/officeDocument/2006/relationships">
  <dimension ref="A1:F136"/>
  <sheetViews>
    <sheetView view="pageBreakPreview" zoomScaleSheetLayoutView="100" workbookViewId="0" topLeftCell="A115">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42</v>
      </c>
      <c r="B2" s="86"/>
      <c r="C2" s="86"/>
      <c r="D2" s="87"/>
    </row>
    <row r="3" spans="1:4" ht="60" customHeight="1">
      <c r="A3" s="88" t="s">
        <v>64</v>
      </c>
      <c r="B3" s="89"/>
      <c r="C3" s="90"/>
      <c r="D3" s="91" t="s">
        <v>63</v>
      </c>
    </row>
    <row r="4" spans="1:4" ht="84.75" customHeight="1">
      <c r="A4" s="88" t="s">
        <v>14</v>
      </c>
      <c r="B4" s="89"/>
      <c r="C4" s="90"/>
      <c r="D4" s="92"/>
    </row>
    <row r="5" ht="6.75" customHeight="1"/>
    <row r="6" spans="1:4" ht="12.75">
      <c r="A6" s="81" t="s">
        <v>10</v>
      </c>
      <c r="B6" s="82"/>
      <c r="C6" s="82"/>
      <c r="D6" s="83"/>
    </row>
    <row r="7" spans="1:4" ht="12.75">
      <c r="A7" s="2" t="s">
        <v>0</v>
      </c>
      <c r="B7" s="3" t="s">
        <v>5</v>
      </c>
      <c r="C7" s="3" t="s">
        <v>3</v>
      </c>
      <c r="D7" s="4" t="s">
        <v>8</v>
      </c>
    </row>
    <row r="8" spans="1:4" ht="53.25" customHeight="1">
      <c r="A8" s="5" t="s">
        <v>1</v>
      </c>
      <c r="B8" s="6">
        <v>2017</v>
      </c>
      <c r="C8" s="72" t="str">
        <f>IF(AND(B8&gt;=B10),"Met PM",IF(AND(B8&lt;B10),"Not Met"))</f>
        <v>Met PM</v>
      </c>
      <c r="D8" s="60"/>
    </row>
    <row r="9" spans="1:4" ht="26.25" customHeight="1">
      <c r="A9" s="30" t="s">
        <v>27</v>
      </c>
      <c r="B9" s="6">
        <f>B10</f>
        <v>1500</v>
      </c>
      <c r="C9" s="73"/>
      <c r="D9" s="75"/>
    </row>
    <row r="10" spans="1:4" ht="26.25" customHeight="1">
      <c r="A10" s="5" t="s">
        <v>2</v>
      </c>
      <c r="B10" s="6">
        <v>1500</v>
      </c>
      <c r="C10" s="74"/>
      <c r="D10" s="76"/>
    </row>
    <row r="11" spans="1:4" ht="12.75">
      <c r="A11" s="2" t="s">
        <v>7</v>
      </c>
      <c r="B11" s="3" t="s">
        <v>5</v>
      </c>
      <c r="C11" s="3" t="s">
        <v>3</v>
      </c>
      <c r="D11" s="4" t="s">
        <v>8</v>
      </c>
    </row>
    <row r="12" spans="1:6" ht="63.75" customHeight="1">
      <c r="A12" s="5" t="s">
        <v>1</v>
      </c>
      <c r="B12" s="6">
        <v>2423</v>
      </c>
      <c r="C12" s="72" t="str">
        <f>IF(AND(B12&gt;=B14),"Met PM",IF(AND(B12&lt;B14),"Not Met"))</f>
        <v>Met PM</v>
      </c>
      <c r="D12" s="61"/>
      <c r="F12" s="40"/>
    </row>
    <row r="13" spans="1:6" ht="26.25" customHeight="1">
      <c r="A13" s="30" t="s">
        <v>27</v>
      </c>
      <c r="B13" s="6">
        <f>B14</f>
        <v>1000</v>
      </c>
      <c r="C13" s="73"/>
      <c r="D13" s="62"/>
      <c r="F13" s="40"/>
    </row>
    <row r="14" spans="1:4" ht="26.25" customHeight="1">
      <c r="A14" s="8" t="s">
        <v>2</v>
      </c>
      <c r="B14" s="6">
        <v>1000</v>
      </c>
      <c r="C14" s="74"/>
      <c r="D14" s="63"/>
    </row>
    <row r="15" spans="1:4" ht="12.75">
      <c r="A15" s="2" t="s">
        <v>15</v>
      </c>
      <c r="B15" s="3" t="s">
        <v>5</v>
      </c>
      <c r="C15" s="3" t="s">
        <v>3</v>
      </c>
      <c r="D15" s="4" t="s">
        <v>8</v>
      </c>
    </row>
    <row r="16" spans="1:4" ht="63.75" customHeight="1">
      <c r="A16" s="5" t="s">
        <v>1</v>
      </c>
      <c r="B16" s="6">
        <v>1575</v>
      </c>
      <c r="C16" s="72" t="str">
        <f>IF(AND(B16&gt;=B18),"Met PM",IF(AND(B16&lt;B18),"Not Met"))</f>
        <v>Met PM</v>
      </c>
      <c r="D16" s="97"/>
    </row>
    <row r="17" spans="1:4" ht="26.25" customHeight="1">
      <c r="A17" s="30" t="s">
        <v>27</v>
      </c>
      <c r="B17" s="6">
        <f>B18</f>
        <v>1000</v>
      </c>
      <c r="C17" s="73"/>
      <c r="D17" s="98"/>
    </row>
    <row r="18" spans="1:4" ht="26.25" customHeight="1">
      <c r="A18" s="8" t="s">
        <v>2</v>
      </c>
      <c r="B18" s="6">
        <v>1000</v>
      </c>
      <c r="C18" s="74"/>
      <c r="D18" s="59"/>
    </row>
    <row r="19" spans="1:4" ht="12.75">
      <c r="A19" s="2" t="s">
        <v>65</v>
      </c>
      <c r="B19" s="3" t="s">
        <v>5</v>
      </c>
      <c r="C19" s="3" t="s">
        <v>3</v>
      </c>
      <c r="D19" s="4" t="s">
        <v>8</v>
      </c>
    </row>
    <row r="20" spans="1:4" ht="53.25" customHeight="1">
      <c r="A20" s="5" t="s">
        <v>1</v>
      </c>
      <c r="B20" s="6">
        <v>5840</v>
      </c>
      <c r="C20" s="72" t="str">
        <f>IF(AND(B20&gt;=B22),"Met PM",IF(AND(B20&lt;B22),"Not Met"))</f>
        <v>Met PM</v>
      </c>
      <c r="D20" s="97"/>
    </row>
    <row r="21" spans="1:4" ht="26.25" customHeight="1">
      <c r="A21" s="30" t="s">
        <v>27</v>
      </c>
      <c r="B21" s="6">
        <f>B22</f>
        <v>500</v>
      </c>
      <c r="C21" s="73"/>
      <c r="D21" s="98"/>
    </row>
    <row r="22" spans="1:4" ht="26.25" customHeight="1">
      <c r="A22" s="8" t="s">
        <v>2</v>
      </c>
      <c r="B22" s="6">
        <v>500</v>
      </c>
      <c r="C22" s="74"/>
      <c r="D22" s="59"/>
    </row>
    <row r="23" spans="1:4" ht="12.75">
      <c r="A23" s="2" t="s">
        <v>17</v>
      </c>
      <c r="B23" s="3" t="s">
        <v>5</v>
      </c>
      <c r="C23" s="3" t="s">
        <v>3</v>
      </c>
      <c r="D23" s="4" t="s">
        <v>8</v>
      </c>
    </row>
    <row r="24" spans="1:4" ht="63.75" customHeight="1">
      <c r="A24" s="5" t="s">
        <v>1</v>
      </c>
      <c r="B24" s="6">
        <v>3486</v>
      </c>
      <c r="C24" s="72" t="str">
        <f>IF(AND(B24&gt;=B26),"Met PM",IF(AND(B24&lt;B26),"Not Met"))</f>
        <v>Met PM</v>
      </c>
      <c r="D24" s="97"/>
    </row>
    <row r="25" spans="1:4" ht="26.25" customHeight="1">
      <c r="A25" s="30" t="s">
        <v>27</v>
      </c>
      <c r="B25" s="6">
        <f>B26</f>
        <v>100</v>
      </c>
      <c r="C25" s="73"/>
      <c r="D25" s="98"/>
    </row>
    <row r="26" spans="1:4" ht="26.25" customHeight="1">
      <c r="A26" s="8" t="s">
        <v>2</v>
      </c>
      <c r="B26" s="6">
        <v>100</v>
      </c>
      <c r="C26" s="74"/>
      <c r="D26" s="59"/>
    </row>
    <row r="27" spans="1:4" ht="12.75">
      <c r="A27" s="2" t="s">
        <v>6</v>
      </c>
      <c r="B27" s="3" t="s">
        <v>5</v>
      </c>
      <c r="C27" s="3" t="s">
        <v>3</v>
      </c>
      <c r="D27" s="4" t="s">
        <v>8</v>
      </c>
    </row>
    <row r="28" spans="1:4" ht="63.75" customHeight="1">
      <c r="A28" s="5" t="s">
        <v>1</v>
      </c>
      <c r="B28" s="6">
        <v>1158</v>
      </c>
      <c r="C28" s="72" t="str">
        <f>IF(AND(B28&gt;=B30),"Met PM",IF(AND(B28&lt;B30),"Not Met"))</f>
        <v>Met PM</v>
      </c>
      <c r="D28" s="97"/>
    </row>
    <row r="29" spans="1:4" ht="26.25" customHeight="1">
      <c r="A29" s="30" t="s">
        <v>27</v>
      </c>
      <c r="B29" s="6">
        <f>B30</f>
        <v>500</v>
      </c>
      <c r="C29" s="73"/>
      <c r="D29" s="98"/>
    </row>
    <row r="30" spans="1:4" ht="26.25" customHeight="1">
      <c r="A30" s="8" t="s">
        <v>2</v>
      </c>
      <c r="B30" s="6">
        <v>500</v>
      </c>
      <c r="C30" s="74"/>
      <c r="D30" s="59"/>
    </row>
    <row r="31" spans="1:4" ht="12.75">
      <c r="A31" s="2" t="s">
        <v>18</v>
      </c>
      <c r="B31" s="3" t="s">
        <v>5</v>
      </c>
      <c r="C31" s="3" t="s">
        <v>3</v>
      </c>
      <c r="D31" s="4" t="s">
        <v>8</v>
      </c>
    </row>
    <row r="32" spans="1:4" ht="53.25" customHeight="1">
      <c r="A32" s="5" t="s">
        <v>1</v>
      </c>
      <c r="B32" s="6">
        <v>2626</v>
      </c>
      <c r="C32" s="72" t="str">
        <f>IF(AND(B32&gt;=B34),"Met PM",IF(AND(B32&lt;B34),"Not Met"))</f>
        <v>Met PM</v>
      </c>
      <c r="D32" s="97"/>
    </row>
    <row r="33" spans="1:4" ht="26.25" customHeight="1">
      <c r="A33" s="30" t="s">
        <v>27</v>
      </c>
      <c r="B33" s="6">
        <f>B34</f>
        <v>500</v>
      </c>
      <c r="C33" s="73"/>
      <c r="D33" s="98"/>
    </row>
    <row r="34" spans="1:4" ht="26.25" customHeight="1">
      <c r="A34" s="8" t="s">
        <v>2</v>
      </c>
      <c r="B34" s="6">
        <v>500</v>
      </c>
      <c r="C34" s="74"/>
      <c r="D34" s="59"/>
    </row>
    <row r="35" spans="1:2" ht="12.75">
      <c r="A35" s="7"/>
      <c r="B35" s="1"/>
    </row>
    <row r="36" spans="1:4" ht="12.75">
      <c r="A36" s="81" t="s">
        <v>11</v>
      </c>
      <c r="B36" s="82"/>
      <c r="C36" s="82"/>
      <c r="D36" s="83"/>
    </row>
    <row r="37" spans="1:4" ht="12.75">
      <c r="A37" s="2" t="s">
        <v>0</v>
      </c>
      <c r="B37" s="3" t="s">
        <v>5</v>
      </c>
      <c r="C37" s="3" t="s">
        <v>3</v>
      </c>
      <c r="D37" s="4" t="s">
        <v>8</v>
      </c>
    </row>
    <row r="38" spans="1:4" ht="53.25" customHeight="1">
      <c r="A38" s="5" t="s">
        <v>1</v>
      </c>
      <c r="B38" s="6">
        <v>169</v>
      </c>
      <c r="C38" s="72" t="str">
        <f>IF(AND(B38&gt;=B40),"Met PM",IF(AND(B38&lt;B40),"Not Met"))</f>
        <v>Met PM</v>
      </c>
      <c r="D38" s="60"/>
    </row>
    <row r="39" spans="1:4" ht="26.25" customHeight="1">
      <c r="A39" s="30" t="s">
        <v>27</v>
      </c>
      <c r="B39" s="6">
        <f>B40</f>
        <v>100</v>
      </c>
      <c r="C39" s="73"/>
      <c r="D39" s="75"/>
    </row>
    <row r="40" spans="1:4" ht="26.25" customHeight="1">
      <c r="A40" s="8" t="s">
        <v>2</v>
      </c>
      <c r="B40" s="6">
        <v>100</v>
      </c>
      <c r="C40" s="74"/>
      <c r="D40" s="76"/>
    </row>
    <row r="41" spans="1:4" ht="12.75">
      <c r="A41" s="2" t="s">
        <v>7</v>
      </c>
      <c r="B41" s="3" t="s">
        <v>5</v>
      </c>
      <c r="C41" s="3" t="s">
        <v>3</v>
      </c>
      <c r="D41" s="4" t="s">
        <v>8</v>
      </c>
    </row>
    <row r="42" spans="1:4" ht="53.25" customHeight="1">
      <c r="A42" s="5" t="s">
        <v>1</v>
      </c>
      <c r="B42" s="6">
        <v>68</v>
      </c>
      <c r="C42" s="61" t="s">
        <v>22</v>
      </c>
      <c r="D42" s="60"/>
    </row>
    <row r="43" spans="1:4" ht="26.25" customHeight="1">
      <c r="A43" s="30" t="s">
        <v>27</v>
      </c>
      <c r="B43" s="6"/>
      <c r="C43" s="62"/>
      <c r="D43" s="75"/>
    </row>
    <row r="44" spans="1:4" ht="40.5" customHeight="1">
      <c r="A44" s="8" t="s">
        <v>2</v>
      </c>
      <c r="B44" s="6"/>
      <c r="C44" s="63"/>
      <c r="D44" s="76"/>
    </row>
    <row r="45" spans="1:4" ht="12.75">
      <c r="A45" s="2" t="s">
        <v>15</v>
      </c>
      <c r="B45" s="3" t="s">
        <v>5</v>
      </c>
      <c r="C45" s="3" t="s">
        <v>3</v>
      </c>
      <c r="D45" s="4" t="s">
        <v>8</v>
      </c>
    </row>
    <row r="46" spans="1:4" ht="53.25" customHeight="1">
      <c r="A46" s="5" t="s">
        <v>1</v>
      </c>
      <c r="B46" s="6">
        <v>17</v>
      </c>
      <c r="C46" s="61" t="s">
        <v>22</v>
      </c>
      <c r="D46" s="60"/>
    </row>
    <row r="47" spans="1:4" ht="26.25" customHeight="1">
      <c r="A47" s="30" t="s">
        <v>27</v>
      </c>
      <c r="B47" s="6"/>
      <c r="C47" s="62"/>
      <c r="D47" s="75"/>
    </row>
    <row r="48" spans="1:4" ht="26.25" customHeight="1">
      <c r="A48" s="8" t="s">
        <v>2</v>
      </c>
      <c r="B48" s="6"/>
      <c r="C48" s="63"/>
      <c r="D48" s="76"/>
    </row>
    <row r="49" spans="1:4" ht="12.75">
      <c r="A49" s="2" t="s">
        <v>65</v>
      </c>
      <c r="B49" s="3" t="s">
        <v>5</v>
      </c>
      <c r="C49" s="3" t="s">
        <v>3</v>
      </c>
      <c r="D49" s="4" t="s">
        <v>8</v>
      </c>
    </row>
    <row r="50" spans="1:4" ht="53.25" customHeight="1">
      <c r="A50" s="5" t="s">
        <v>1</v>
      </c>
      <c r="B50" s="6">
        <v>129</v>
      </c>
      <c r="C50" s="61" t="s">
        <v>22</v>
      </c>
      <c r="D50" s="97"/>
    </row>
    <row r="51" spans="1:4" ht="26.25" customHeight="1">
      <c r="A51" s="30" t="s">
        <v>27</v>
      </c>
      <c r="B51" s="6"/>
      <c r="C51" s="62"/>
      <c r="D51" s="98"/>
    </row>
    <row r="52" spans="1:4" ht="26.25" customHeight="1">
      <c r="A52" s="8" t="s">
        <v>2</v>
      </c>
      <c r="B52" s="6"/>
      <c r="C52" s="63"/>
      <c r="D52" s="59"/>
    </row>
    <row r="53" spans="1:4" ht="12.75">
      <c r="A53" s="2" t="s">
        <v>17</v>
      </c>
      <c r="B53" s="3" t="s">
        <v>5</v>
      </c>
      <c r="C53" s="3" t="s">
        <v>3</v>
      </c>
      <c r="D53" s="4" t="s">
        <v>8</v>
      </c>
    </row>
    <row r="54" spans="1:4" ht="53.25" customHeight="1">
      <c r="A54" s="5" t="s">
        <v>1</v>
      </c>
      <c r="B54" s="6">
        <v>58</v>
      </c>
      <c r="C54" s="61" t="s">
        <v>22</v>
      </c>
      <c r="D54" s="97"/>
    </row>
    <row r="55" spans="1:4" ht="26.25" customHeight="1">
      <c r="A55" s="30" t="s">
        <v>27</v>
      </c>
      <c r="B55" s="6"/>
      <c r="C55" s="62"/>
      <c r="D55" s="98"/>
    </row>
    <row r="56" spans="1:4" ht="26.25" customHeight="1">
      <c r="A56" s="8" t="s">
        <v>2</v>
      </c>
      <c r="B56" s="6"/>
      <c r="C56" s="63"/>
      <c r="D56" s="59"/>
    </row>
    <row r="57" spans="1:4" ht="12.75">
      <c r="A57" s="2" t="s">
        <v>6</v>
      </c>
      <c r="B57" s="3" t="s">
        <v>5</v>
      </c>
      <c r="C57" s="3" t="s">
        <v>3</v>
      </c>
      <c r="D57" s="4" t="s">
        <v>8</v>
      </c>
    </row>
    <row r="58" spans="1:4" ht="53.25" customHeight="1">
      <c r="A58" s="5" t="s">
        <v>1</v>
      </c>
      <c r="B58" s="6">
        <v>29</v>
      </c>
      <c r="C58" s="61" t="s">
        <v>22</v>
      </c>
      <c r="D58" s="60"/>
    </row>
    <row r="59" spans="1:4" ht="26.25" customHeight="1">
      <c r="A59" s="30" t="s">
        <v>27</v>
      </c>
      <c r="B59" s="6"/>
      <c r="C59" s="62"/>
      <c r="D59" s="75"/>
    </row>
    <row r="60" spans="1:4" ht="26.25" customHeight="1">
      <c r="A60" s="8" t="s">
        <v>2</v>
      </c>
      <c r="B60" s="6"/>
      <c r="C60" s="63"/>
      <c r="D60" s="76"/>
    </row>
    <row r="61" spans="1:4" ht="12.75">
      <c r="A61" s="2" t="s">
        <v>18</v>
      </c>
      <c r="B61" s="3" t="s">
        <v>5</v>
      </c>
      <c r="C61" s="3" t="s">
        <v>3</v>
      </c>
      <c r="D61" s="4" t="s">
        <v>8</v>
      </c>
    </row>
    <row r="62" spans="1:4" ht="53.25" customHeight="1">
      <c r="A62" s="5" t="s">
        <v>1</v>
      </c>
      <c r="B62" s="6">
        <v>7</v>
      </c>
      <c r="C62" s="61" t="s">
        <v>22</v>
      </c>
      <c r="D62" s="60"/>
    </row>
    <row r="63" spans="1:4" ht="26.25" customHeight="1">
      <c r="A63" s="30" t="s">
        <v>27</v>
      </c>
      <c r="B63" s="6"/>
      <c r="C63" s="62"/>
      <c r="D63" s="75"/>
    </row>
    <row r="64" spans="1:4" ht="26.25" customHeight="1">
      <c r="A64" s="8" t="s">
        <v>2</v>
      </c>
      <c r="B64" s="6"/>
      <c r="C64" s="63"/>
      <c r="D64" s="76"/>
    </row>
    <row r="65" ht="12.75">
      <c r="A65" s="10"/>
    </row>
    <row r="66" spans="1:4" ht="12.75">
      <c r="A66" s="81" t="s">
        <v>12</v>
      </c>
      <c r="B66" s="82"/>
      <c r="C66" s="82"/>
      <c r="D66" s="83"/>
    </row>
    <row r="67" spans="1:4" ht="12.75">
      <c r="A67" s="11" t="s">
        <v>0</v>
      </c>
      <c r="B67" s="3" t="s">
        <v>5</v>
      </c>
      <c r="C67" s="3" t="s">
        <v>3</v>
      </c>
      <c r="D67" s="4" t="s">
        <v>8</v>
      </c>
    </row>
    <row r="68" spans="1:4" ht="53.25" customHeight="1">
      <c r="A68" s="8" t="s">
        <v>1</v>
      </c>
      <c r="B68" s="6">
        <v>5095</v>
      </c>
      <c r="C68" s="72" t="str">
        <f>IF(AND(B68&gt;=B70),"Met PM",IF(AND(B68&lt;B70),"Not Met"))</f>
        <v>Met PM</v>
      </c>
      <c r="D68" s="60"/>
    </row>
    <row r="69" spans="1:4" ht="26.25" customHeight="1">
      <c r="A69" s="30" t="s">
        <v>27</v>
      </c>
      <c r="B69" s="6">
        <f>B70</f>
        <v>5000</v>
      </c>
      <c r="C69" s="73"/>
      <c r="D69" s="75"/>
    </row>
    <row r="70" spans="1:4" ht="26.25" customHeight="1">
      <c r="A70" s="8" t="s">
        <v>2</v>
      </c>
      <c r="B70" s="6">
        <v>5000</v>
      </c>
      <c r="C70" s="74"/>
      <c r="D70" s="76"/>
    </row>
    <row r="71" spans="1:4" ht="12.75">
      <c r="A71" s="2" t="s">
        <v>7</v>
      </c>
      <c r="B71" s="3" t="s">
        <v>5</v>
      </c>
      <c r="C71" s="3" t="s">
        <v>3</v>
      </c>
      <c r="D71" s="4" t="s">
        <v>8</v>
      </c>
    </row>
    <row r="72" spans="1:4" ht="53.25" customHeight="1">
      <c r="A72" s="5" t="s">
        <v>1</v>
      </c>
      <c r="B72" s="6">
        <v>6205</v>
      </c>
      <c r="C72" s="72" t="str">
        <f>IF(AND(B72&gt;=B74),"Met PM",IF(AND(B72&lt;B74),"Not Met"))</f>
        <v>Met PM</v>
      </c>
      <c r="D72" s="60"/>
    </row>
    <row r="73" spans="1:4" ht="26.25" customHeight="1">
      <c r="A73" s="30" t="s">
        <v>27</v>
      </c>
      <c r="B73" s="6">
        <f>B74</f>
        <v>5000</v>
      </c>
      <c r="C73" s="73"/>
      <c r="D73" s="75"/>
    </row>
    <row r="74" spans="1:4" ht="26.25" customHeight="1">
      <c r="A74" s="8" t="s">
        <v>2</v>
      </c>
      <c r="B74" s="6">
        <v>5000</v>
      </c>
      <c r="C74" s="74"/>
      <c r="D74" s="76"/>
    </row>
    <row r="75" spans="1:4" ht="12.75">
      <c r="A75" s="2" t="s">
        <v>15</v>
      </c>
      <c r="B75" s="3" t="s">
        <v>5</v>
      </c>
      <c r="C75" s="3" t="s">
        <v>3</v>
      </c>
      <c r="D75" s="4" t="s">
        <v>8</v>
      </c>
    </row>
    <row r="76" spans="1:4" ht="53.25" customHeight="1">
      <c r="A76" s="5" t="s">
        <v>1</v>
      </c>
      <c r="B76" s="6">
        <v>4631</v>
      </c>
      <c r="C76" s="72" t="str">
        <f>IF(AND(B76&gt;=B78),"Met PM",IF(AND(B76&lt;B78),"Not Met"))</f>
        <v>Met PM</v>
      </c>
      <c r="D76" s="60"/>
    </row>
    <row r="77" spans="1:4" ht="26.25" customHeight="1">
      <c r="A77" s="30" t="s">
        <v>27</v>
      </c>
      <c r="B77" s="6">
        <f>B78</f>
        <v>2500</v>
      </c>
      <c r="C77" s="73"/>
      <c r="D77" s="75"/>
    </row>
    <row r="78" spans="1:4" ht="26.25" customHeight="1">
      <c r="A78" s="8" t="s">
        <v>2</v>
      </c>
      <c r="B78" s="6">
        <v>2500</v>
      </c>
      <c r="C78" s="74"/>
      <c r="D78" s="76"/>
    </row>
    <row r="79" spans="1:4" ht="12.75">
      <c r="A79" s="2" t="s">
        <v>65</v>
      </c>
      <c r="B79" s="3" t="s">
        <v>5</v>
      </c>
      <c r="C79" s="3" t="s">
        <v>3</v>
      </c>
      <c r="D79" s="4" t="s">
        <v>8</v>
      </c>
    </row>
    <row r="80" spans="1:4" ht="53.25" customHeight="1">
      <c r="A80" s="5" t="s">
        <v>1</v>
      </c>
      <c r="B80" s="6">
        <v>2708</v>
      </c>
      <c r="C80" s="61" t="s">
        <v>22</v>
      </c>
      <c r="D80" s="60"/>
    </row>
    <row r="81" spans="1:4" ht="26.25" customHeight="1">
      <c r="A81" s="30" t="s">
        <v>27</v>
      </c>
      <c r="B81" s="6"/>
      <c r="C81" s="62"/>
      <c r="D81" s="75"/>
    </row>
    <row r="82" spans="1:4" ht="26.25" customHeight="1">
      <c r="A82" s="8" t="s">
        <v>2</v>
      </c>
      <c r="B82" s="6"/>
      <c r="C82" s="63"/>
      <c r="D82" s="76"/>
    </row>
    <row r="83" spans="1:4" ht="12.75">
      <c r="A83" s="2" t="s">
        <v>17</v>
      </c>
      <c r="B83" s="3" t="s">
        <v>5</v>
      </c>
      <c r="C83" s="3" t="s">
        <v>3</v>
      </c>
      <c r="D83" s="4" t="s">
        <v>8</v>
      </c>
    </row>
    <row r="84" spans="1:4" ht="53.25" customHeight="1">
      <c r="A84" s="5" t="s">
        <v>1</v>
      </c>
      <c r="B84" s="6">
        <v>1227</v>
      </c>
      <c r="C84" s="72" t="str">
        <f>IF(AND(B84&gt;=B86),"Met PM",IF(AND(B84&lt;B86),"Not Met"))</f>
        <v>Met PM</v>
      </c>
      <c r="D84" s="60"/>
    </row>
    <row r="85" spans="1:4" ht="26.25" customHeight="1">
      <c r="A85" s="30" t="s">
        <v>27</v>
      </c>
      <c r="B85" s="6">
        <f>B86</f>
        <v>500</v>
      </c>
      <c r="C85" s="73"/>
      <c r="D85" s="75"/>
    </row>
    <row r="86" spans="1:4" ht="26.25" customHeight="1">
      <c r="A86" s="8" t="s">
        <v>2</v>
      </c>
      <c r="B86" s="6">
        <v>500</v>
      </c>
      <c r="C86" s="74"/>
      <c r="D86" s="76"/>
    </row>
    <row r="87" spans="1:4" ht="12.75">
      <c r="A87" s="2" t="s">
        <v>6</v>
      </c>
      <c r="B87" s="3" t="s">
        <v>5</v>
      </c>
      <c r="C87" s="3" t="s">
        <v>3</v>
      </c>
      <c r="D87" s="4" t="s">
        <v>8</v>
      </c>
    </row>
    <row r="88" spans="1:4" ht="53.25" customHeight="1">
      <c r="A88" s="5" t="s">
        <v>1</v>
      </c>
      <c r="B88" s="6">
        <v>2111</v>
      </c>
      <c r="C88" s="72" t="str">
        <f>IF(AND(B88&gt;=B90),"Met PM",IF(AND(B88&lt;B90),"Not Met"))</f>
        <v>Met PM</v>
      </c>
      <c r="D88" s="60"/>
    </row>
    <row r="89" spans="1:4" ht="26.25" customHeight="1">
      <c r="A89" s="30" t="s">
        <v>27</v>
      </c>
      <c r="B89" s="6">
        <f>B90</f>
        <v>1500</v>
      </c>
      <c r="C89" s="73"/>
      <c r="D89" s="75"/>
    </row>
    <row r="90" spans="1:4" ht="26.25" customHeight="1">
      <c r="A90" s="8" t="s">
        <v>2</v>
      </c>
      <c r="B90" s="6">
        <v>1500</v>
      </c>
      <c r="C90" s="74"/>
      <c r="D90" s="76"/>
    </row>
    <row r="91" spans="1:4" ht="12.75">
      <c r="A91" s="2" t="s">
        <v>18</v>
      </c>
      <c r="B91" s="3" t="s">
        <v>5</v>
      </c>
      <c r="C91" s="3" t="s">
        <v>3</v>
      </c>
      <c r="D91" s="4" t="s">
        <v>8</v>
      </c>
    </row>
    <row r="92" spans="1:4" ht="53.25" customHeight="1">
      <c r="A92" s="5" t="s">
        <v>1</v>
      </c>
      <c r="B92" s="6">
        <v>951</v>
      </c>
      <c r="C92" s="72" t="str">
        <f>IF(AND(B92&gt;=B94),"Met PM",IF(AND(B92&lt;B94),"Not Met"))</f>
        <v>Met PM</v>
      </c>
      <c r="D92" s="60"/>
    </row>
    <row r="93" spans="1:4" ht="26.25" customHeight="1">
      <c r="A93" s="30" t="s">
        <v>27</v>
      </c>
      <c r="B93" s="6">
        <f>B94</f>
        <v>500</v>
      </c>
      <c r="C93" s="73"/>
      <c r="D93" s="75"/>
    </row>
    <row r="94" spans="1:4" ht="26.25" customHeight="1">
      <c r="A94" s="8" t="s">
        <v>2</v>
      </c>
      <c r="B94" s="6">
        <v>500</v>
      </c>
      <c r="C94" s="74"/>
      <c r="D94" s="76"/>
    </row>
    <row r="95" spans="1:4" ht="12.75">
      <c r="A95" s="41"/>
      <c r="B95" s="37"/>
      <c r="C95" s="38"/>
      <c r="D95" s="39"/>
    </row>
    <row r="96" spans="1:4" ht="12.75">
      <c r="A96" s="81" t="s">
        <v>13</v>
      </c>
      <c r="B96" s="82"/>
      <c r="C96" s="82"/>
      <c r="D96" s="83"/>
    </row>
    <row r="97" spans="1:4" ht="12.75">
      <c r="A97" s="11" t="s">
        <v>0</v>
      </c>
      <c r="B97" s="3" t="s">
        <v>5</v>
      </c>
      <c r="C97" s="3" t="s">
        <v>3</v>
      </c>
      <c r="D97" s="4" t="s">
        <v>8</v>
      </c>
    </row>
    <row r="98" spans="1:4" ht="53.25" customHeight="1">
      <c r="A98" s="8" t="s">
        <v>1</v>
      </c>
      <c r="B98" s="6">
        <v>110</v>
      </c>
      <c r="C98" s="72" t="str">
        <f>IF(AND(B98&gt;=B100),"Met PM",IF(AND(B98&lt;B100),"Not Met"))</f>
        <v>Met PM</v>
      </c>
      <c r="D98" s="60"/>
    </row>
    <row r="99" spans="1:4" ht="26.25" customHeight="1">
      <c r="A99" s="30" t="s">
        <v>27</v>
      </c>
      <c r="B99" s="6">
        <f>B100</f>
        <v>100</v>
      </c>
      <c r="C99" s="73"/>
      <c r="D99" s="75"/>
    </row>
    <row r="100" spans="1:4" ht="26.25" customHeight="1">
      <c r="A100" s="8" t="s">
        <v>2</v>
      </c>
      <c r="B100" s="6">
        <v>100</v>
      </c>
      <c r="C100" s="74"/>
      <c r="D100" s="76"/>
    </row>
    <row r="101" spans="1:4" ht="12.75">
      <c r="A101" s="2" t="s">
        <v>7</v>
      </c>
      <c r="B101" s="3" t="s">
        <v>5</v>
      </c>
      <c r="C101" s="3" t="s">
        <v>3</v>
      </c>
      <c r="D101" s="4" t="s">
        <v>8</v>
      </c>
    </row>
    <row r="102" spans="1:4" ht="53.25" customHeight="1">
      <c r="A102" s="5" t="s">
        <v>1</v>
      </c>
      <c r="B102" s="6">
        <v>10</v>
      </c>
      <c r="C102" s="61" t="s">
        <v>22</v>
      </c>
      <c r="D102" s="60"/>
    </row>
    <row r="103" spans="1:4" ht="26.25" customHeight="1">
      <c r="A103" s="30" t="s">
        <v>27</v>
      </c>
      <c r="B103" s="6"/>
      <c r="C103" s="62"/>
      <c r="D103" s="75"/>
    </row>
    <row r="104" spans="1:4" ht="26.25" customHeight="1">
      <c r="A104" s="8" t="s">
        <v>2</v>
      </c>
      <c r="B104" s="6"/>
      <c r="C104" s="63"/>
      <c r="D104" s="76"/>
    </row>
    <row r="105" spans="1:4" ht="12.75">
      <c r="A105" s="2" t="s">
        <v>15</v>
      </c>
      <c r="B105" s="3" t="s">
        <v>5</v>
      </c>
      <c r="C105" s="3" t="s">
        <v>3</v>
      </c>
      <c r="D105" s="4" t="s">
        <v>8</v>
      </c>
    </row>
    <row r="106" spans="1:4" ht="53.25" customHeight="1">
      <c r="A106" s="5" t="s">
        <v>1</v>
      </c>
      <c r="B106" s="6">
        <v>10</v>
      </c>
      <c r="C106" s="61" t="s">
        <v>22</v>
      </c>
      <c r="D106" s="60"/>
    </row>
    <row r="107" spans="1:4" ht="26.25" customHeight="1">
      <c r="A107" s="30" t="s">
        <v>27</v>
      </c>
      <c r="B107" s="6"/>
      <c r="C107" s="62"/>
      <c r="D107" s="75"/>
    </row>
    <row r="108" spans="1:4" ht="26.25" customHeight="1">
      <c r="A108" s="8" t="s">
        <v>2</v>
      </c>
      <c r="B108" s="6"/>
      <c r="C108" s="63"/>
      <c r="D108" s="76"/>
    </row>
    <row r="109" spans="1:4" ht="12.75">
      <c r="A109" s="2" t="s">
        <v>65</v>
      </c>
      <c r="B109" s="3" t="s">
        <v>5</v>
      </c>
      <c r="C109" s="3" t="s">
        <v>3</v>
      </c>
      <c r="D109" s="4" t="s">
        <v>8</v>
      </c>
    </row>
    <row r="110" spans="1:4" ht="53.25" customHeight="1">
      <c r="A110" s="5" t="s">
        <v>1</v>
      </c>
      <c r="B110" s="6">
        <v>10</v>
      </c>
      <c r="C110" s="61" t="s">
        <v>22</v>
      </c>
      <c r="D110" s="60"/>
    </row>
    <row r="111" spans="1:4" ht="26.25" customHeight="1">
      <c r="A111" s="30" t="s">
        <v>27</v>
      </c>
      <c r="B111" s="6"/>
      <c r="C111" s="62"/>
      <c r="D111" s="75"/>
    </row>
    <row r="112" spans="1:4" ht="26.25" customHeight="1">
      <c r="A112" s="8" t="s">
        <v>2</v>
      </c>
      <c r="B112" s="6"/>
      <c r="C112" s="63"/>
      <c r="D112" s="76"/>
    </row>
    <row r="113" spans="1:4" ht="12.75">
      <c r="A113" s="2" t="s">
        <v>17</v>
      </c>
      <c r="B113" s="3" t="s">
        <v>5</v>
      </c>
      <c r="C113" s="3" t="s">
        <v>3</v>
      </c>
      <c r="D113" s="4" t="s">
        <v>8</v>
      </c>
    </row>
    <row r="114" spans="1:4" ht="53.25" customHeight="1">
      <c r="A114" s="5" t="s">
        <v>1</v>
      </c>
      <c r="B114" s="6">
        <v>0</v>
      </c>
      <c r="C114" s="61" t="s">
        <v>22</v>
      </c>
      <c r="D114" s="60"/>
    </row>
    <row r="115" spans="1:4" ht="26.25" customHeight="1">
      <c r="A115" s="30" t="s">
        <v>27</v>
      </c>
      <c r="B115" s="6"/>
      <c r="C115" s="62"/>
      <c r="D115" s="75"/>
    </row>
    <row r="116" spans="1:4" ht="26.25" customHeight="1">
      <c r="A116" s="8" t="s">
        <v>2</v>
      </c>
      <c r="B116" s="6"/>
      <c r="C116" s="63"/>
      <c r="D116" s="76"/>
    </row>
    <row r="117" spans="1:4" ht="12.75">
      <c r="A117" s="2" t="s">
        <v>6</v>
      </c>
      <c r="B117" s="3" t="s">
        <v>5</v>
      </c>
      <c r="C117" s="3" t="s">
        <v>3</v>
      </c>
      <c r="D117" s="4" t="s">
        <v>8</v>
      </c>
    </row>
    <row r="118" spans="1:4" ht="53.25" customHeight="1">
      <c r="A118" s="5" t="s">
        <v>1</v>
      </c>
      <c r="B118" s="6">
        <v>10</v>
      </c>
      <c r="C118" s="61" t="s">
        <v>22</v>
      </c>
      <c r="D118" s="60"/>
    </row>
    <row r="119" spans="1:4" ht="26.25" customHeight="1">
      <c r="A119" s="30" t="s">
        <v>27</v>
      </c>
      <c r="B119" s="6"/>
      <c r="C119" s="62"/>
      <c r="D119" s="75"/>
    </row>
    <row r="120" spans="1:4" ht="26.25" customHeight="1">
      <c r="A120" s="8" t="s">
        <v>2</v>
      </c>
      <c r="B120" s="6"/>
      <c r="C120" s="63"/>
      <c r="D120" s="76"/>
    </row>
    <row r="121" spans="1:4" ht="12.75">
      <c r="A121" s="2" t="s">
        <v>18</v>
      </c>
      <c r="B121" s="3" t="s">
        <v>5</v>
      </c>
      <c r="C121" s="3" t="s">
        <v>3</v>
      </c>
      <c r="D121" s="4" t="s">
        <v>8</v>
      </c>
    </row>
    <row r="122" spans="1:4" ht="53.25" customHeight="1">
      <c r="A122" s="5" t="s">
        <v>1</v>
      </c>
      <c r="B122" s="6">
        <v>10</v>
      </c>
      <c r="C122" s="61" t="s">
        <v>22</v>
      </c>
      <c r="D122" s="60"/>
    </row>
    <row r="123" spans="1:4" ht="26.25" customHeight="1">
      <c r="A123" s="30" t="s">
        <v>27</v>
      </c>
      <c r="B123" s="6"/>
      <c r="C123" s="62"/>
      <c r="D123" s="75"/>
    </row>
    <row r="124" spans="1:4" ht="26.25" customHeight="1">
      <c r="A124" s="8" t="s">
        <v>2</v>
      </c>
      <c r="B124" s="6"/>
      <c r="C124" s="63"/>
      <c r="D124" s="76"/>
    </row>
    <row r="125" ht="12.75">
      <c r="A125" s="12"/>
    </row>
    <row r="126" spans="1:4" ht="12.75">
      <c r="A126" s="93" t="s">
        <v>76</v>
      </c>
      <c r="B126" s="93"/>
      <c r="C126" s="93"/>
      <c r="D126" s="93"/>
    </row>
    <row r="127" ht="12.75">
      <c r="A127" s="12"/>
    </row>
    <row r="128" spans="1:4" ht="12.75">
      <c r="A128" s="81" t="s">
        <v>4</v>
      </c>
      <c r="B128" s="82"/>
      <c r="C128" s="82"/>
      <c r="D128" s="83"/>
    </row>
    <row r="129" spans="1:4" ht="12.75">
      <c r="A129" s="11" t="s">
        <v>0</v>
      </c>
      <c r="B129" s="3" t="s">
        <v>5</v>
      </c>
      <c r="C129" s="3" t="s">
        <v>3</v>
      </c>
      <c r="D129" s="4" t="s">
        <v>8</v>
      </c>
    </row>
    <row r="130" spans="1:4" ht="53.25" customHeight="1">
      <c r="A130" s="13" t="s">
        <v>1</v>
      </c>
      <c r="B130" s="6">
        <v>75</v>
      </c>
      <c r="C130" s="72" t="str">
        <f>IF(AND(B130&gt;=B132),"Met PM",IF(AND(B130&lt;B132),"Not Met"))</f>
        <v>Met PM</v>
      </c>
      <c r="D130" s="60"/>
    </row>
    <row r="131" spans="1:4" ht="26.25" customHeight="1">
      <c r="A131" s="30" t="s">
        <v>27</v>
      </c>
      <c r="B131" s="6">
        <f>B132</f>
        <v>70</v>
      </c>
      <c r="C131" s="73"/>
      <c r="D131" s="75"/>
    </row>
    <row r="132" spans="1:4" ht="26.25" customHeight="1">
      <c r="A132" s="13" t="s">
        <v>2</v>
      </c>
      <c r="B132" s="6">
        <v>70</v>
      </c>
      <c r="C132" s="74"/>
      <c r="D132" s="76"/>
    </row>
    <row r="133" ht="9" customHeight="1">
      <c r="A133" s="12"/>
    </row>
    <row r="134" spans="1:4" ht="12.75">
      <c r="A134" s="77" t="s">
        <v>69</v>
      </c>
      <c r="B134" s="77"/>
      <c r="C134" s="77"/>
      <c r="D134" s="77"/>
    </row>
    <row r="135" ht="8.25" customHeight="1">
      <c r="A135" s="12"/>
    </row>
    <row r="136" spans="1:4" ht="39.75" customHeight="1">
      <c r="A136" s="68" t="s">
        <v>62</v>
      </c>
      <c r="B136" s="68"/>
      <c r="C136" s="68"/>
      <c r="D136" s="68"/>
    </row>
  </sheetData>
  <sheetProtection sheet="1" objects="1" scenarios="1"/>
  <protectedRanges>
    <protectedRange sqref="D8 D12 D16 D24 D28 D32 D38 D42 D46 D54 D58 D62 D68 D72 D76 D84 D88 D92 D98 D102 D106 D114 D118 D122 D130 D20 D50 D80 D110" name="Range1"/>
  </protectedRanges>
  <mergeCells count="71">
    <mergeCell ref="A1:D1"/>
    <mergeCell ref="A2:D2"/>
    <mergeCell ref="A3:C3"/>
    <mergeCell ref="D3:D4"/>
    <mergeCell ref="A4:C4"/>
    <mergeCell ref="A6:D6"/>
    <mergeCell ref="C8:C10"/>
    <mergeCell ref="D8:D10"/>
    <mergeCell ref="C12:C14"/>
    <mergeCell ref="D12:D14"/>
    <mergeCell ref="C16:C18"/>
    <mergeCell ref="D16:D18"/>
    <mergeCell ref="C24:C26"/>
    <mergeCell ref="D24:D26"/>
    <mergeCell ref="C20:C22"/>
    <mergeCell ref="D20:D22"/>
    <mergeCell ref="C28:C30"/>
    <mergeCell ref="D28:D30"/>
    <mergeCell ref="C32:C34"/>
    <mergeCell ref="D32:D34"/>
    <mergeCell ref="A36:D36"/>
    <mergeCell ref="C38:C40"/>
    <mergeCell ref="D38:D40"/>
    <mergeCell ref="C42:C44"/>
    <mergeCell ref="D42:D44"/>
    <mergeCell ref="C46:C48"/>
    <mergeCell ref="D46:D48"/>
    <mergeCell ref="C54:C56"/>
    <mergeCell ref="D54:D56"/>
    <mergeCell ref="C50:C52"/>
    <mergeCell ref="D50:D52"/>
    <mergeCell ref="C58:C60"/>
    <mergeCell ref="D58:D60"/>
    <mergeCell ref="C62:C64"/>
    <mergeCell ref="D62:D64"/>
    <mergeCell ref="A66:D66"/>
    <mergeCell ref="C68:C70"/>
    <mergeCell ref="D68:D70"/>
    <mergeCell ref="C72:C74"/>
    <mergeCell ref="D72:D74"/>
    <mergeCell ref="C76:C78"/>
    <mergeCell ref="D76:D78"/>
    <mergeCell ref="C84:C86"/>
    <mergeCell ref="D84:D86"/>
    <mergeCell ref="C80:C82"/>
    <mergeCell ref="D80:D82"/>
    <mergeCell ref="C88:C90"/>
    <mergeCell ref="D88:D90"/>
    <mergeCell ref="C92:C94"/>
    <mergeCell ref="D92:D94"/>
    <mergeCell ref="A96:D96"/>
    <mergeCell ref="C98:C100"/>
    <mergeCell ref="D98:D100"/>
    <mergeCell ref="C102:C104"/>
    <mergeCell ref="D102:D104"/>
    <mergeCell ref="C106:C108"/>
    <mergeCell ref="D106:D108"/>
    <mergeCell ref="C114:C116"/>
    <mergeCell ref="D114:D116"/>
    <mergeCell ref="C110:C112"/>
    <mergeCell ref="D110:D112"/>
    <mergeCell ref="C118:C120"/>
    <mergeCell ref="D118:D120"/>
    <mergeCell ref="C122:C124"/>
    <mergeCell ref="D122:D124"/>
    <mergeCell ref="A134:D134"/>
    <mergeCell ref="A136:D136"/>
    <mergeCell ref="A126:D126"/>
    <mergeCell ref="A128:D128"/>
    <mergeCell ref="C130:C132"/>
    <mergeCell ref="D130:D132"/>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5" manualBreakCount="5">
    <brk id="22" max="255" man="1"/>
    <brk id="44" max="255" man="1"/>
    <brk id="65" max="255" man="1"/>
    <brk id="86" max="255" man="1"/>
    <brk id="108" max="255" man="1"/>
  </rowBreaks>
</worksheet>
</file>

<file path=xl/worksheets/sheet4.xml><?xml version="1.0" encoding="utf-8"?>
<worksheet xmlns="http://schemas.openxmlformats.org/spreadsheetml/2006/main" xmlns:r="http://schemas.openxmlformats.org/officeDocument/2006/relationships">
  <dimension ref="A1:E77"/>
  <sheetViews>
    <sheetView workbookViewId="0" topLeftCell="A61">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43</v>
      </c>
      <c r="B2" s="86"/>
      <c r="C2" s="86"/>
      <c r="D2" s="87"/>
    </row>
    <row r="3" spans="1:4" ht="60" customHeight="1">
      <c r="A3" s="88" t="s">
        <v>21</v>
      </c>
      <c r="B3" s="89"/>
      <c r="C3" s="90"/>
      <c r="D3" s="91" t="s">
        <v>63</v>
      </c>
    </row>
    <row r="4" spans="1:4" ht="84.75" customHeight="1">
      <c r="A4" s="88" t="s">
        <v>14</v>
      </c>
      <c r="B4" s="89"/>
      <c r="C4" s="90"/>
      <c r="D4" s="92"/>
    </row>
    <row r="5" ht="6.75" customHeight="1"/>
    <row r="6" spans="1:4" ht="12.75">
      <c r="A6" s="18" t="s">
        <v>10</v>
      </c>
      <c r="B6" s="19"/>
      <c r="C6" s="19"/>
      <c r="D6" s="20"/>
    </row>
    <row r="7" spans="1:4" ht="12.75">
      <c r="A7" s="2" t="s">
        <v>0</v>
      </c>
      <c r="B7" s="3" t="s">
        <v>5</v>
      </c>
      <c r="C7" s="3" t="s">
        <v>3</v>
      </c>
      <c r="D7" s="4" t="s">
        <v>8</v>
      </c>
    </row>
    <row r="8" spans="1:4" ht="53.25" customHeight="1">
      <c r="A8" s="5" t="s">
        <v>1</v>
      </c>
      <c r="B8" s="6">
        <v>653</v>
      </c>
      <c r="C8" s="78" t="str">
        <f>IF(AND(B8&gt;=B10),"Met PM",IF(AND(B8&lt;B10),"Not Met"))</f>
        <v>Not Met</v>
      </c>
      <c r="D8" s="66"/>
    </row>
    <row r="9" spans="1:4" ht="26.25" customHeight="1">
      <c r="A9" s="30" t="s">
        <v>27</v>
      </c>
      <c r="B9" s="6">
        <f>B10</f>
        <v>700</v>
      </c>
      <c r="C9" s="79"/>
      <c r="D9" s="66"/>
    </row>
    <row r="10" spans="1:4" ht="26.25" customHeight="1">
      <c r="A10" s="5" t="s">
        <v>2</v>
      </c>
      <c r="B10" s="6">
        <v>700</v>
      </c>
      <c r="C10" s="80"/>
      <c r="D10" s="66"/>
    </row>
    <row r="11" spans="1:4" ht="12.75">
      <c r="A11" s="2" t="s">
        <v>6</v>
      </c>
      <c r="B11" s="3" t="s">
        <v>5</v>
      </c>
      <c r="C11" s="3" t="s">
        <v>3</v>
      </c>
      <c r="D11" s="4" t="s">
        <v>8</v>
      </c>
    </row>
    <row r="12" spans="1:4" ht="53.25" customHeight="1">
      <c r="A12" s="5" t="s">
        <v>1</v>
      </c>
      <c r="B12" s="6">
        <v>240</v>
      </c>
      <c r="C12" s="78" t="str">
        <f>IF(AND(B12&gt;=B14),"Met PM",IF(AND(B12&lt;B14),"Not Met"))</f>
        <v>Not Met</v>
      </c>
      <c r="D12" s="65"/>
    </row>
    <row r="13" spans="1:4" ht="26.25" customHeight="1">
      <c r="A13" s="30" t="s">
        <v>27</v>
      </c>
      <c r="B13" s="6">
        <f>B14</f>
        <v>525</v>
      </c>
      <c r="C13" s="79"/>
      <c r="D13" s="65"/>
    </row>
    <row r="14" spans="1:4" ht="26.25" customHeight="1">
      <c r="A14" s="5" t="s">
        <v>2</v>
      </c>
      <c r="B14" s="6">
        <v>525</v>
      </c>
      <c r="C14" s="80"/>
      <c r="D14" s="65"/>
    </row>
    <row r="15" spans="1:4" ht="12.75">
      <c r="A15" s="2" t="s">
        <v>18</v>
      </c>
      <c r="B15" s="42" t="s">
        <v>5</v>
      </c>
      <c r="C15" s="32" t="s">
        <v>3</v>
      </c>
      <c r="D15" s="57" t="s">
        <v>8</v>
      </c>
    </row>
    <row r="16" spans="1:4" ht="53.25" customHeight="1">
      <c r="A16" s="5" t="s">
        <v>1</v>
      </c>
      <c r="B16" s="6">
        <v>272</v>
      </c>
      <c r="C16" s="78" t="str">
        <f>IF(AND(B16&gt;=B18),"Met PM",IF(AND(B16&lt;B18),"Not Met"))</f>
        <v>Not Met</v>
      </c>
      <c r="D16" s="65"/>
    </row>
    <row r="17" spans="1:4" ht="26.25" customHeight="1">
      <c r="A17" s="30" t="s">
        <v>27</v>
      </c>
      <c r="B17" s="6">
        <f>B18</f>
        <v>500</v>
      </c>
      <c r="C17" s="79"/>
      <c r="D17" s="64"/>
    </row>
    <row r="18" spans="1:4" ht="26.25" customHeight="1">
      <c r="A18" s="5" t="s">
        <v>2</v>
      </c>
      <c r="B18" s="6">
        <v>500</v>
      </c>
      <c r="C18" s="80"/>
      <c r="D18" s="64"/>
    </row>
    <row r="19" spans="1:2" ht="8.25" customHeight="1">
      <c r="A19" s="7"/>
      <c r="B19" s="1"/>
    </row>
    <row r="20" spans="1:4" ht="12.75">
      <c r="A20" s="18" t="s">
        <v>11</v>
      </c>
      <c r="B20" s="19"/>
      <c r="C20" s="19"/>
      <c r="D20" s="20"/>
    </row>
    <row r="21" spans="1:4" ht="12.75">
      <c r="A21" s="2" t="s">
        <v>0</v>
      </c>
      <c r="B21" s="3" t="s">
        <v>5</v>
      </c>
      <c r="C21" s="3" t="s">
        <v>3</v>
      </c>
      <c r="D21" s="4" t="s">
        <v>8</v>
      </c>
    </row>
    <row r="22" spans="1:4" ht="53.25" customHeight="1">
      <c r="A22" s="5" t="s">
        <v>1</v>
      </c>
      <c r="B22" s="6">
        <v>32</v>
      </c>
      <c r="C22" s="78" t="str">
        <f>IF(AND(B22&gt;=B24),"Met PM",IF(AND(B22&lt;B24),"Not Met"))</f>
        <v>Not Met</v>
      </c>
      <c r="D22" s="64"/>
    </row>
    <row r="23" spans="1:4" ht="26.25" customHeight="1">
      <c r="A23" s="30" t="s">
        <v>27</v>
      </c>
      <c r="B23" s="6">
        <f>B24</f>
        <v>35</v>
      </c>
      <c r="C23" s="79"/>
      <c r="D23" s="64"/>
    </row>
    <row r="24" spans="1:4" ht="26.25" customHeight="1">
      <c r="A24" s="8" t="s">
        <v>2</v>
      </c>
      <c r="B24" s="6">
        <v>35</v>
      </c>
      <c r="C24" s="80"/>
      <c r="D24" s="64"/>
    </row>
    <row r="25" spans="1:4" ht="12.75">
      <c r="A25" s="2" t="s">
        <v>6</v>
      </c>
      <c r="B25" s="3" t="s">
        <v>5</v>
      </c>
      <c r="C25" s="3" t="s">
        <v>3</v>
      </c>
      <c r="D25" s="4" t="s">
        <v>8</v>
      </c>
    </row>
    <row r="26" spans="1:4" ht="53.25" customHeight="1">
      <c r="A26" s="5" t="s">
        <v>1</v>
      </c>
      <c r="B26" s="6">
        <v>0</v>
      </c>
      <c r="C26" s="61" t="s">
        <v>22</v>
      </c>
      <c r="D26" s="64"/>
    </row>
    <row r="27" spans="1:4" ht="26.25" customHeight="1">
      <c r="A27" s="30" t="s">
        <v>27</v>
      </c>
      <c r="B27" s="6"/>
      <c r="C27" s="62"/>
      <c r="D27" s="64"/>
    </row>
    <row r="28" spans="1:4" ht="26.25" customHeight="1">
      <c r="A28" s="8" t="s">
        <v>2</v>
      </c>
      <c r="B28" s="6"/>
      <c r="C28" s="63"/>
      <c r="D28" s="64"/>
    </row>
    <row r="29" spans="1:4" ht="12.75">
      <c r="A29" s="2" t="s">
        <v>18</v>
      </c>
      <c r="B29" s="3" t="s">
        <v>5</v>
      </c>
      <c r="C29" s="3" t="s">
        <v>3</v>
      </c>
      <c r="D29" s="4" t="s">
        <v>8</v>
      </c>
    </row>
    <row r="30" spans="1:4" ht="53.25" customHeight="1">
      <c r="A30" s="5" t="s">
        <v>1</v>
      </c>
      <c r="B30" s="6">
        <v>0</v>
      </c>
      <c r="C30" s="61" t="s">
        <v>22</v>
      </c>
      <c r="D30" s="64"/>
    </row>
    <row r="31" spans="1:4" ht="26.25" customHeight="1">
      <c r="A31" s="30" t="s">
        <v>27</v>
      </c>
      <c r="B31" s="6"/>
      <c r="C31" s="62"/>
      <c r="D31" s="64"/>
    </row>
    <row r="32" spans="1:4" ht="26.25" customHeight="1">
      <c r="A32" s="8" t="s">
        <v>2</v>
      </c>
      <c r="B32" s="6"/>
      <c r="C32" s="63"/>
      <c r="D32" s="64"/>
    </row>
    <row r="33" ht="9" customHeight="1">
      <c r="A33" s="9"/>
    </row>
    <row r="34" spans="1:4" ht="12.75">
      <c r="A34" s="18" t="s">
        <v>12</v>
      </c>
      <c r="B34" s="19"/>
      <c r="C34" s="19"/>
      <c r="D34" s="20"/>
    </row>
    <row r="35" spans="1:4" ht="12.75">
      <c r="A35" s="11" t="s">
        <v>0</v>
      </c>
      <c r="B35" s="3" t="s">
        <v>5</v>
      </c>
      <c r="C35" s="3" t="s">
        <v>3</v>
      </c>
      <c r="D35" s="4" t="s">
        <v>8</v>
      </c>
    </row>
    <row r="36" spans="1:4" ht="53.25" customHeight="1">
      <c r="A36" s="8" t="s">
        <v>1</v>
      </c>
      <c r="B36" s="6">
        <v>49983</v>
      </c>
      <c r="C36" s="78" t="str">
        <f>IF(AND(B36&gt;=B38),"Met PM",IF(AND(B36&lt;B38),"Not Met"))</f>
        <v>Not Met</v>
      </c>
      <c r="D36" s="66"/>
    </row>
    <row r="37" spans="1:4" ht="26.25" customHeight="1">
      <c r="A37" s="30" t="s">
        <v>27</v>
      </c>
      <c r="B37" s="6">
        <f>B38</f>
        <v>102000</v>
      </c>
      <c r="C37" s="79"/>
      <c r="D37" s="66"/>
    </row>
    <row r="38" spans="1:4" ht="26.25" customHeight="1">
      <c r="A38" s="8" t="s">
        <v>2</v>
      </c>
      <c r="B38" s="6">
        <v>102000</v>
      </c>
      <c r="C38" s="80"/>
      <c r="D38" s="66"/>
    </row>
    <row r="39" spans="1:4" ht="12.75">
      <c r="A39" s="11" t="s">
        <v>6</v>
      </c>
      <c r="B39" s="3" t="s">
        <v>5</v>
      </c>
      <c r="C39" s="3" t="s">
        <v>3</v>
      </c>
      <c r="D39" s="4" t="s">
        <v>8</v>
      </c>
    </row>
    <row r="40" spans="1:4" ht="40.5" customHeight="1">
      <c r="A40" s="8" t="s">
        <v>1</v>
      </c>
      <c r="B40" s="6">
        <v>88893</v>
      </c>
      <c r="C40" s="78" t="str">
        <f>IF(AND(B40&gt;=B42),"Met PM",IF(AND(B40&lt;B42),"Not Met"))</f>
        <v>Not Met</v>
      </c>
      <c r="D40" s="64"/>
    </row>
    <row r="41" spans="1:4" ht="26.25" customHeight="1">
      <c r="A41" s="30" t="s">
        <v>27</v>
      </c>
      <c r="B41" s="6">
        <f>B42</f>
        <v>100000</v>
      </c>
      <c r="C41" s="79"/>
      <c r="D41" s="64"/>
    </row>
    <row r="42" spans="1:4" ht="26.25" customHeight="1">
      <c r="A42" s="8" t="s">
        <v>2</v>
      </c>
      <c r="B42" s="6">
        <v>100000</v>
      </c>
      <c r="C42" s="80"/>
      <c r="D42" s="64"/>
    </row>
    <row r="43" spans="1:4" ht="12.75">
      <c r="A43" s="11" t="s">
        <v>18</v>
      </c>
      <c r="B43" s="3" t="s">
        <v>5</v>
      </c>
      <c r="C43" s="3" t="s">
        <v>3</v>
      </c>
      <c r="D43" s="4" t="s">
        <v>8</v>
      </c>
    </row>
    <row r="44" spans="1:4" ht="53.25" customHeight="1">
      <c r="A44" s="8" t="s">
        <v>1</v>
      </c>
      <c r="B44" s="6">
        <v>57520</v>
      </c>
      <c r="C44" s="78" t="str">
        <f>IF(AND(B44&gt;=B46),"Met PM",IF(AND(B44&lt;B46),"Not Met"))</f>
        <v>Not Met</v>
      </c>
      <c r="D44" s="65"/>
    </row>
    <row r="45" spans="1:4" ht="26.25" customHeight="1">
      <c r="A45" s="30" t="s">
        <v>27</v>
      </c>
      <c r="B45" s="6">
        <f>B46</f>
        <v>60000</v>
      </c>
      <c r="C45" s="79"/>
      <c r="D45" s="64"/>
    </row>
    <row r="46" spans="1:4" ht="26.25" customHeight="1">
      <c r="A46" s="8" t="s">
        <v>2</v>
      </c>
      <c r="B46" s="6">
        <v>60000</v>
      </c>
      <c r="C46" s="80"/>
      <c r="D46" s="64"/>
    </row>
    <row r="47" ht="6.75" customHeight="1">
      <c r="A47" s="12"/>
    </row>
    <row r="48" spans="1:4" ht="12.75">
      <c r="A48" s="18" t="s">
        <v>13</v>
      </c>
      <c r="B48" s="19"/>
      <c r="C48" s="19"/>
      <c r="D48" s="20"/>
    </row>
    <row r="49" spans="1:4" ht="12.75">
      <c r="A49" s="11" t="s">
        <v>0</v>
      </c>
      <c r="B49" s="3" t="s">
        <v>5</v>
      </c>
      <c r="C49" s="3" t="s">
        <v>3</v>
      </c>
      <c r="D49" s="4" t="s">
        <v>8</v>
      </c>
    </row>
    <row r="50" spans="1:4" ht="53.25" customHeight="1">
      <c r="A50" s="8" t="s">
        <v>1</v>
      </c>
      <c r="B50" s="6">
        <v>32</v>
      </c>
      <c r="C50" s="78" t="str">
        <f>IF(AND(B50&gt;=B52),"Met PM",IF(AND(B50&lt;B52),"Not Met"))</f>
        <v>Not Met</v>
      </c>
      <c r="D50" s="64"/>
    </row>
    <row r="51" spans="1:4" ht="26.25" customHeight="1">
      <c r="A51" s="30" t="s">
        <v>27</v>
      </c>
      <c r="B51" s="6">
        <f>B52</f>
        <v>35</v>
      </c>
      <c r="C51" s="79"/>
      <c r="D51" s="64"/>
    </row>
    <row r="52" spans="1:4" ht="26.25" customHeight="1">
      <c r="A52" s="8" t="s">
        <v>2</v>
      </c>
      <c r="B52" s="6">
        <v>35</v>
      </c>
      <c r="C52" s="80"/>
      <c r="D52" s="64"/>
    </row>
    <row r="53" spans="1:4" ht="12.75">
      <c r="A53" s="11" t="s">
        <v>6</v>
      </c>
      <c r="B53" s="3" t="s">
        <v>5</v>
      </c>
      <c r="C53" s="3" t="s">
        <v>3</v>
      </c>
      <c r="D53" s="4" t="s">
        <v>8</v>
      </c>
    </row>
    <row r="54" spans="1:4" ht="53.25" customHeight="1">
      <c r="A54" s="8" t="s">
        <v>1</v>
      </c>
      <c r="B54" s="6">
        <v>32</v>
      </c>
      <c r="C54" s="78" t="str">
        <f>IF(AND(B54&gt;=B56),"Met PM",IF(AND(B54&lt;B56),"Not Met"))</f>
        <v>Not Met</v>
      </c>
      <c r="D54" s="64"/>
    </row>
    <row r="55" spans="1:4" ht="26.25" customHeight="1">
      <c r="A55" s="30" t="s">
        <v>27</v>
      </c>
      <c r="B55" s="6">
        <f>B56</f>
        <v>35</v>
      </c>
      <c r="C55" s="79"/>
      <c r="D55" s="64"/>
    </row>
    <row r="56" spans="1:4" ht="26.25" customHeight="1">
      <c r="A56" s="8" t="s">
        <v>2</v>
      </c>
      <c r="B56" s="6">
        <v>35</v>
      </c>
      <c r="C56" s="80"/>
      <c r="D56" s="64"/>
    </row>
    <row r="57" spans="1:4" ht="12.75">
      <c r="A57" s="11" t="s">
        <v>18</v>
      </c>
      <c r="B57" s="3" t="s">
        <v>5</v>
      </c>
      <c r="C57" s="3" t="s">
        <v>3</v>
      </c>
      <c r="D57" s="4" t="s">
        <v>8</v>
      </c>
    </row>
    <row r="58" spans="1:4" ht="53.25" customHeight="1">
      <c r="A58" s="8" t="s">
        <v>1</v>
      </c>
      <c r="B58" s="6">
        <v>0</v>
      </c>
      <c r="C58" s="61" t="s">
        <v>22</v>
      </c>
      <c r="D58" s="64"/>
    </row>
    <row r="59" spans="1:4" ht="26.25" customHeight="1">
      <c r="A59" s="30" t="s">
        <v>27</v>
      </c>
      <c r="B59" s="6"/>
      <c r="C59" s="62"/>
      <c r="D59" s="64"/>
    </row>
    <row r="60" spans="1:4" ht="26.25" customHeight="1">
      <c r="A60" s="8" t="s">
        <v>2</v>
      </c>
      <c r="B60" s="6"/>
      <c r="C60" s="63"/>
      <c r="D60" s="64"/>
    </row>
    <row r="61" ht="8.25" customHeight="1">
      <c r="A61" s="12"/>
    </row>
    <row r="62" spans="1:4" ht="12.75">
      <c r="A62" s="25" t="s">
        <v>76</v>
      </c>
      <c r="B62" s="25"/>
      <c r="C62" s="25"/>
      <c r="D62" s="25"/>
    </row>
    <row r="63" ht="7.5" customHeight="1">
      <c r="A63" s="12"/>
    </row>
    <row r="64" spans="1:4" ht="12.75">
      <c r="A64" s="18" t="s">
        <v>4</v>
      </c>
      <c r="B64" s="19"/>
      <c r="C64" s="19"/>
      <c r="D64" s="20"/>
    </row>
    <row r="65" spans="1:4" ht="12.75">
      <c r="A65" s="11" t="s">
        <v>0</v>
      </c>
      <c r="B65" s="3" t="s">
        <v>5</v>
      </c>
      <c r="C65" s="3" t="s">
        <v>3</v>
      </c>
      <c r="D65" s="4" t="s">
        <v>8</v>
      </c>
    </row>
    <row r="66" spans="1:4" ht="53.25" customHeight="1">
      <c r="A66" s="13" t="s">
        <v>1</v>
      </c>
      <c r="B66" s="6">
        <v>38</v>
      </c>
      <c r="C66" s="72" t="str">
        <f>IF(AND(B66&gt;=B68),"Met PM",IF(AND(B66&lt;B68),"Not Met"))</f>
        <v>Met PM</v>
      </c>
      <c r="D66" s="64"/>
    </row>
    <row r="67" spans="1:4" ht="26.25" customHeight="1">
      <c r="A67" s="30" t="s">
        <v>27</v>
      </c>
      <c r="B67" s="6">
        <f>B68</f>
        <v>34</v>
      </c>
      <c r="C67" s="73"/>
      <c r="D67" s="64"/>
    </row>
    <row r="68" spans="1:4" ht="26.25" customHeight="1">
      <c r="A68" s="13" t="s">
        <v>2</v>
      </c>
      <c r="B68" s="6">
        <v>34</v>
      </c>
      <c r="C68" s="74"/>
      <c r="D68" s="64"/>
    </row>
    <row r="69" spans="1:4" ht="12.75">
      <c r="A69" s="81" t="s">
        <v>25</v>
      </c>
      <c r="B69" s="82"/>
      <c r="C69" s="82"/>
      <c r="D69" s="83"/>
    </row>
    <row r="70" spans="1:4" ht="12.75">
      <c r="A70" s="11" t="s">
        <v>0</v>
      </c>
      <c r="B70" s="3" t="s">
        <v>5</v>
      </c>
      <c r="C70" s="3" t="s">
        <v>3</v>
      </c>
      <c r="D70" s="4" t="s">
        <v>8</v>
      </c>
    </row>
    <row r="71" spans="1:4" ht="26.25" customHeight="1">
      <c r="A71" s="13" t="s">
        <v>1</v>
      </c>
      <c r="B71" s="6">
        <v>17</v>
      </c>
      <c r="C71" s="78" t="str">
        <f>IF(AND(B71&gt;=B73),"Met PM",IF(AND(B71&lt;B73),"Not Met"))</f>
        <v>Not Met</v>
      </c>
      <c r="D71" s="60"/>
    </row>
    <row r="72" spans="1:4" ht="26.25" customHeight="1">
      <c r="A72" s="30" t="s">
        <v>27</v>
      </c>
      <c r="B72" s="6">
        <f>B73</f>
        <v>30</v>
      </c>
      <c r="C72" s="79"/>
      <c r="D72" s="75"/>
    </row>
    <row r="73" spans="1:4" ht="26.25" customHeight="1">
      <c r="A73" s="13" t="s">
        <v>2</v>
      </c>
      <c r="B73" s="6">
        <v>30</v>
      </c>
      <c r="C73" s="80"/>
      <c r="D73" s="76"/>
    </row>
    <row r="75" spans="1:4" ht="12.75">
      <c r="A75" s="25" t="s">
        <v>67</v>
      </c>
      <c r="B75" s="25"/>
      <c r="C75" s="25"/>
      <c r="D75" s="25"/>
    </row>
    <row r="76" ht="12.75" customHeight="1">
      <c r="A76" s="12"/>
    </row>
    <row r="77" spans="1:4" ht="42.75" customHeight="1">
      <c r="A77" s="68" t="s">
        <v>62</v>
      </c>
      <c r="B77" s="68"/>
      <c r="C77" s="68"/>
      <c r="D77" s="68"/>
    </row>
  </sheetData>
  <sheetProtection sheet="1" objects="1" scenarios="1"/>
  <protectedRanges>
    <protectedRange sqref="D71" name="Range1"/>
  </protectedRanges>
  <mergeCells count="35">
    <mergeCell ref="A1:D1"/>
    <mergeCell ref="A2:D2"/>
    <mergeCell ref="A3:C3"/>
    <mergeCell ref="D3:D4"/>
    <mergeCell ref="A4:C4"/>
    <mergeCell ref="C8:C10"/>
    <mergeCell ref="D8:D10"/>
    <mergeCell ref="C12:C14"/>
    <mergeCell ref="D12:D14"/>
    <mergeCell ref="C16:C18"/>
    <mergeCell ref="D16:D18"/>
    <mergeCell ref="C22:C24"/>
    <mergeCell ref="D22:D24"/>
    <mergeCell ref="C26:C28"/>
    <mergeCell ref="D26:D28"/>
    <mergeCell ref="C30:C32"/>
    <mergeCell ref="D30:D32"/>
    <mergeCell ref="C36:C38"/>
    <mergeCell ref="D36:D38"/>
    <mergeCell ref="C40:C42"/>
    <mergeCell ref="D40:D42"/>
    <mergeCell ref="C44:C46"/>
    <mergeCell ref="D44:D46"/>
    <mergeCell ref="C50:C52"/>
    <mergeCell ref="D50:D52"/>
    <mergeCell ref="C54:C56"/>
    <mergeCell ref="D54:D56"/>
    <mergeCell ref="C58:C60"/>
    <mergeCell ref="D58:D60"/>
    <mergeCell ref="A77:D77"/>
    <mergeCell ref="C66:C68"/>
    <mergeCell ref="D66:D68"/>
    <mergeCell ref="A69:D69"/>
    <mergeCell ref="C71:C73"/>
    <mergeCell ref="D71:D73"/>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1" manualBreakCount="1">
    <brk id="47" max="255" man="1"/>
  </rowBreaks>
</worksheet>
</file>

<file path=xl/worksheets/sheet5.xml><?xml version="1.0" encoding="utf-8"?>
<worksheet xmlns="http://schemas.openxmlformats.org/spreadsheetml/2006/main" xmlns:r="http://schemas.openxmlformats.org/officeDocument/2006/relationships">
  <dimension ref="A1:E146"/>
  <sheetViews>
    <sheetView view="pageBreakPreview" zoomScaleSheetLayoutView="100" workbookViewId="0" topLeftCell="A118">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 min="11" max="13" width="9.140625" style="0" hidden="1" customWidth="1"/>
  </cols>
  <sheetData>
    <row r="1" spans="1:5" ht="39.75" customHeight="1">
      <c r="A1" s="84" t="s">
        <v>66</v>
      </c>
      <c r="B1" s="84"/>
      <c r="C1" s="84"/>
      <c r="D1" s="84"/>
      <c r="E1" s="14"/>
    </row>
    <row r="2" spans="1:4" ht="15.75">
      <c r="A2" s="85" t="s">
        <v>44</v>
      </c>
      <c r="B2" s="86"/>
      <c r="C2" s="86"/>
      <c r="D2" s="87"/>
    </row>
    <row r="3" spans="1:4" ht="60" customHeight="1">
      <c r="A3" s="88" t="s">
        <v>19</v>
      </c>
      <c r="B3" s="89"/>
      <c r="C3" s="90"/>
      <c r="D3" s="91" t="s">
        <v>63</v>
      </c>
    </row>
    <row r="4" spans="1:4" ht="90" customHeight="1">
      <c r="A4" s="88" t="s">
        <v>45</v>
      </c>
      <c r="B4" s="89"/>
      <c r="C4" s="90"/>
      <c r="D4" s="92"/>
    </row>
    <row r="5" ht="6.75" customHeight="1"/>
    <row r="6" spans="1:4" ht="12.75">
      <c r="A6" s="18" t="s">
        <v>10</v>
      </c>
      <c r="B6" s="19"/>
      <c r="C6" s="19"/>
      <c r="D6" s="20"/>
    </row>
    <row r="7" spans="1:4" ht="12.75">
      <c r="A7" s="2" t="s">
        <v>0</v>
      </c>
      <c r="B7" s="3" t="s">
        <v>5</v>
      </c>
      <c r="C7" s="3" t="s">
        <v>3</v>
      </c>
      <c r="D7" s="4" t="s">
        <v>8</v>
      </c>
    </row>
    <row r="8" spans="1:4" ht="53.25" customHeight="1">
      <c r="A8" s="5" t="s">
        <v>1</v>
      </c>
      <c r="B8" s="6">
        <v>8618</v>
      </c>
      <c r="C8" s="72" t="str">
        <f>IF(AND(B8&gt;=B10),"Met PM",IF(AND(B8&lt;B10),"Not Met"))</f>
        <v>Met PM</v>
      </c>
      <c r="D8" s="97"/>
    </row>
    <row r="9" spans="1:4" ht="26.25" customHeight="1">
      <c r="A9" s="30" t="s">
        <v>27</v>
      </c>
      <c r="B9" s="6">
        <f>B10</f>
        <v>6000</v>
      </c>
      <c r="C9" s="73"/>
      <c r="D9" s="98"/>
    </row>
    <row r="10" spans="1:4" ht="26.25" customHeight="1">
      <c r="A10" s="5" t="s">
        <v>2</v>
      </c>
      <c r="B10" s="6">
        <v>6000</v>
      </c>
      <c r="C10" s="74"/>
      <c r="D10" s="59"/>
    </row>
    <row r="11" spans="1:4" ht="12.75">
      <c r="A11" s="2" t="s">
        <v>7</v>
      </c>
      <c r="B11" s="3" t="s">
        <v>5</v>
      </c>
      <c r="C11" s="3" t="s">
        <v>3</v>
      </c>
      <c r="D11" s="4" t="s">
        <v>8</v>
      </c>
    </row>
    <row r="12" spans="1:4" ht="53.25" customHeight="1">
      <c r="A12" s="5" t="s">
        <v>1</v>
      </c>
      <c r="B12" s="6">
        <v>12635</v>
      </c>
      <c r="C12" s="72" t="str">
        <f>IF(AND(B12&gt;=B14),"Met PM",IF(AND(B12&lt;B14),"Not Met"))</f>
        <v>Met PM</v>
      </c>
      <c r="D12" s="97"/>
    </row>
    <row r="13" spans="1:4" ht="26.25" customHeight="1">
      <c r="A13" s="30" t="s">
        <v>27</v>
      </c>
      <c r="B13" s="6">
        <f>B14</f>
        <v>3000</v>
      </c>
      <c r="C13" s="73"/>
      <c r="D13" s="98"/>
    </row>
    <row r="14" spans="1:4" ht="26.25" customHeight="1">
      <c r="A14" s="8" t="s">
        <v>2</v>
      </c>
      <c r="B14" s="6">
        <v>3000</v>
      </c>
      <c r="C14" s="74"/>
      <c r="D14" s="59"/>
    </row>
    <row r="15" spans="1:4" ht="12.75">
      <c r="A15" s="2" t="s">
        <v>15</v>
      </c>
      <c r="B15" s="3" t="s">
        <v>5</v>
      </c>
      <c r="C15" s="3" t="s">
        <v>3</v>
      </c>
      <c r="D15" s="4" t="s">
        <v>8</v>
      </c>
    </row>
    <row r="16" spans="1:4" ht="53.25" customHeight="1">
      <c r="A16" s="5" t="s">
        <v>1</v>
      </c>
      <c r="B16" s="6">
        <v>4043</v>
      </c>
      <c r="C16" s="72" t="str">
        <f>IF(AND(B16&gt;=B18),"Met PM",IF(AND(B16&lt;B18),"Not Met"))</f>
        <v>Met PM</v>
      </c>
      <c r="D16" s="97"/>
    </row>
    <row r="17" spans="1:4" ht="26.25" customHeight="1">
      <c r="A17" s="30" t="s">
        <v>27</v>
      </c>
      <c r="B17" s="6">
        <f>B18</f>
        <v>3000</v>
      </c>
      <c r="C17" s="73"/>
      <c r="D17" s="98"/>
    </row>
    <row r="18" spans="1:4" ht="26.25" customHeight="1">
      <c r="A18" s="8" t="s">
        <v>2</v>
      </c>
      <c r="B18" s="6">
        <v>3000</v>
      </c>
      <c r="C18" s="74"/>
      <c r="D18" s="59"/>
    </row>
    <row r="19" spans="1:4" ht="12.75">
      <c r="A19" s="2" t="s">
        <v>65</v>
      </c>
      <c r="B19" s="3" t="s">
        <v>5</v>
      </c>
      <c r="C19" s="3" t="s">
        <v>3</v>
      </c>
      <c r="D19" s="4" t="s">
        <v>8</v>
      </c>
    </row>
    <row r="20" spans="1:4" ht="53.25" customHeight="1">
      <c r="A20" s="5" t="s">
        <v>1</v>
      </c>
      <c r="B20" s="6">
        <v>4201</v>
      </c>
      <c r="C20" s="72" t="str">
        <f>IF(AND(B20&gt;=B22),"Met PM",IF(AND(B20&lt;B22),"Not Met"))</f>
        <v>Met PM</v>
      </c>
      <c r="D20" s="97"/>
    </row>
    <row r="21" spans="1:4" ht="26.25" customHeight="1">
      <c r="A21" s="30" t="s">
        <v>27</v>
      </c>
      <c r="B21" s="6">
        <f>B22</f>
        <v>1000</v>
      </c>
      <c r="C21" s="73"/>
      <c r="D21" s="98"/>
    </row>
    <row r="22" spans="1:4" ht="26.25" customHeight="1">
      <c r="A22" s="8" t="s">
        <v>2</v>
      </c>
      <c r="B22" s="6">
        <v>1000</v>
      </c>
      <c r="C22" s="74"/>
      <c r="D22" s="59"/>
    </row>
    <row r="23" spans="1:4" ht="12.75">
      <c r="A23" s="2" t="s">
        <v>17</v>
      </c>
      <c r="B23" s="3" t="s">
        <v>5</v>
      </c>
      <c r="C23" s="3" t="s">
        <v>3</v>
      </c>
      <c r="D23" s="4" t="s">
        <v>8</v>
      </c>
    </row>
    <row r="24" spans="1:4" ht="53.25" customHeight="1">
      <c r="A24" s="5" t="s">
        <v>1</v>
      </c>
      <c r="B24" s="6">
        <v>1553</v>
      </c>
      <c r="C24" s="72" t="str">
        <f>IF(AND(B24&gt;=B26),"Met PM",IF(AND(B24&lt;B26),"Not Met"))</f>
        <v>Met PM</v>
      </c>
      <c r="D24" s="97"/>
    </row>
    <row r="25" spans="1:4" ht="26.25" customHeight="1">
      <c r="A25" s="30" t="s">
        <v>27</v>
      </c>
      <c r="B25" s="6">
        <f>B26</f>
        <v>1000</v>
      </c>
      <c r="C25" s="73"/>
      <c r="D25" s="98"/>
    </row>
    <row r="26" spans="1:4" ht="26.25" customHeight="1">
      <c r="A26" s="8" t="s">
        <v>2</v>
      </c>
      <c r="B26" s="6">
        <v>1000</v>
      </c>
      <c r="C26" s="74"/>
      <c r="D26" s="59"/>
    </row>
    <row r="27" spans="1:4" ht="12.75">
      <c r="A27" s="2" t="s">
        <v>6</v>
      </c>
      <c r="B27" s="3" t="s">
        <v>5</v>
      </c>
      <c r="C27" s="3" t="s">
        <v>3</v>
      </c>
      <c r="D27" s="4" t="s">
        <v>8</v>
      </c>
    </row>
    <row r="28" spans="1:4" ht="53.25" customHeight="1">
      <c r="A28" s="5" t="s">
        <v>1</v>
      </c>
      <c r="B28" s="6">
        <v>4609</v>
      </c>
      <c r="C28" s="72" t="str">
        <f>IF(AND(B28&gt;=B30),"Met PM",IF(AND(B28&lt;B30),"Not Met"))</f>
        <v>Met PM</v>
      </c>
      <c r="D28" s="97"/>
    </row>
    <row r="29" spans="1:4" ht="26.25" customHeight="1">
      <c r="A29" s="30" t="s">
        <v>27</v>
      </c>
      <c r="B29" s="6">
        <f>B30</f>
        <v>3000</v>
      </c>
      <c r="C29" s="73"/>
      <c r="D29" s="98"/>
    </row>
    <row r="30" spans="1:4" ht="26.25" customHeight="1">
      <c r="A30" s="8" t="s">
        <v>2</v>
      </c>
      <c r="B30" s="6">
        <v>3000</v>
      </c>
      <c r="C30" s="74"/>
      <c r="D30" s="59"/>
    </row>
    <row r="31" spans="1:4" ht="12.75">
      <c r="A31" s="2" t="s">
        <v>18</v>
      </c>
      <c r="B31" s="3" t="s">
        <v>5</v>
      </c>
      <c r="C31" s="3" t="s">
        <v>3</v>
      </c>
      <c r="D31" s="4" t="s">
        <v>8</v>
      </c>
    </row>
    <row r="32" spans="1:4" ht="53.25" customHeight="1">
      <c r="A32" s="5" t="s">
        <v>1</v>
      </c>
      <c r="B32" s="6">
        <v>2177</v>
      </c>
      <c r="C32" s="72" t="str">
        <f>IF(AND(B32&gt;=B34),"Met PM",IF(AND(B32&lt;B34),"Not Met"))</f>
        <v>Met PM</v>
      </c>
      <c r="D32" s="97"/>
    </row>
    <row r="33" spans="1:4" ht="26.25" customHeight="1">
      <c r="A33" s="30" t="s">
        <v>27</v>
      </c>
      <c r="B33" s="6">
        <f>B34</f>
        <v>1000</v>
      </c>
      <c r="C33" s="73"/>
      <c r="D33" s="98"/>
    </row>
    <row r="34" spans="1:4" ht="26.25" customHeight="1">
      <c r="A34" s="8" t="s">
        <v>2</v>
      </c>
      <c r="B34" s="6">
        <v>1000</v>
      </c>
      <c r="C34" s="74"/>
      <c r="D34" s="59"/>
    </row>
    <row r="35" spans="1:2" ht="12.75">
      <c r="A35" s="7"/>
      <c r="B35" s="1"/>
    </row>
    <row r="36" spans="1:4" ht="12.75">
      <c r="A36" s="18" t="s">
        <v>11</v>
      </c>
      <c r="B36" s="19"/>
      <c r="C36" s="19"/>
      <c r="D36" s="20"/>
    </row>
    <row r="37" spans="1:4" ht="12.75">
      <c r="A37" s="2" t="s">
        <v>0</v>
      </c>
      <c r="B37" s="3" t="s">
        <v>5</v>
      </c>
      <c r="C37" s="3" t="s">
        <v>3</v>
      </c>
      <c r="D37" s="4" t="s">
        <v>8</v>
      </c>
    </row>
    <row r="38" spans="1:4" ht="53.25" customHeight="1">
      <c r="A38" s="5" t="s">
        <v>1</v>
      </c>
      <c r="B38" s="6">
        <v>1911</v>
      </c>
      <c r="C38" s="72" t="str">
        <f>IF(AND(B38&gt;=B40),"Met PM",IF(AND(B38&lt;B40),"Not Met"))</f>
        <v>Met PM</v>
      </c>
      <c r="D38" s="97"/>
    </row>
    <row r="39" spans="1:4" ht="26.25" customHeight="1">
      <c r="A39" s="30" t="s">
        <v>27</v>
      </c>
      <c r="B39" s="6">
        <v>50</v>
      </c>
      <c r="C39" s="73"/>
      <c r="D39" s="98"/>
    </row>
    <row r="40" spans="1:4" ht="26.25" customHeight="1">
      <c r="A40" s="8" t="s">
        <v>2</v>
      </c>
      <c r="B40" s="6">
        <v>50</v>
      </c>
      <c r="C40" s="74"/>
      <c r="D40" s="59"/>
    </row>
    <row r="41" spans="1:4" ht="12.75">
      <c r="A41" s="2" t="s">
        <v>7</v>
      </c>
      <c r="B41" s="3" t="s">
        <v>5</v>
      </c>
      <c r="C41" s="3" t="s">
        <v>3</v>
      </c>
      <c r="D41" s="4" t="s">
        <v>8</v>
      </c>
    </row>
    <row r="42" spans="1:4" ht="53.25" customHeight="1">
      <c r="A42" s="5" t="s">
        <v>1</v>
      </c>
      <c r="B42" s="6">
        <v>1229</v>
      </c>
      <c r="C42" s="72" t="str">
        <f>IF(AND(B42&gt;=B44),"Met PM",IF(AND(B42&lt;B44),"Not Met"))</f>
        <v>Met PM</v>
      </c>
      <c r="D42" s="97"/>
    </row>
    <row r="43" spans="1:4" ht="26.25" customHeight="1">
      <c r="A43" s="30" t="s">
        <v>27</v>
      </c>
      <c r="B43" s="6">
        <f>B44</f>
        <v>50</v>
      </c>
      <c r="C43" s="73"/>
      <c r="D43" s="98"/>
    </row>
    <row r="44" spans="1:4" ht="40.5" customHeight="1">
      <c r="A44" s="8" t="s">
        <v>2</v>
      </c>
      <c r="B44" s="6">
        <v>50</v>
      </c>
      <c r="C44" s="74"/>
      <c r="D44" s="59"/>
    </row>
    <row r="45" spans="1:4" ht="14.25" customHeight="1">
      <c r="A45" s="2" t="s">
        <v>15</v>
      </c>
      <c r="B45" s="3" t="s">
        <v>5</v>
      </c>
      <c r="C45" s="3" t="s">
        <v>3</v>
      </c>
      <c r="D45" s="4" t="s">
        <v>8</v>
      </c>
    </row>
    <row r="46" spans="1:4" ht="53.25" customHeight="1">
      <c r="A46" s="5" t="s">
        <v>1</v>
      </c>
      <c r="B46" s="6">
        <v>65</v>
      </c>
      <c r="C46" s="72" t="str">
        <f>IF(AND(B46&gt;=B48),"Met PM",IF(AND(B46&lt;B48),"Not Met"))</f>
        <v>Met PM</v>
      </c>
      <c r="D46" s="97"/>
    </row>
    <row r="47" spans="1:4" ht="26.25" customHeight="1">
      <c r="A47" s="30" t="s">
        <v>27</v>
      </c>
      <c r="B47" s="6">
        <f>B48</f>
        <v>50</v>
      </c>
      <c r="C47" s="73"/>
      <c r="D47" s="98"/>
    </row>
    <row r="48" spans="1:4" ht="26.25" customHeight="1">
      <c r="A48" s="8" t="s">
        <v>2</v>
      </c>
      <c r="B48" s="6">
        <v>50</v>
      </c>
      <c r="C48" s="74"/>
      <c r="D48" s="59"/>
    </row>
    <row r="49" spans="1:4" ht="12.75">
      <c r="A49" s="2" t="s">
        <v>65</v>
      </c>
      <c r="B49" s="3" t="s">
        <v>5</v>
      </c>
      <c r="C49" s="3" t="s">
        <v>3</v>
      </c>
      <c r="D49" s="4" t="s">
        <v>8</v>
      </c>
    </row>
    <row r="50" spans="1:4" ht="53.25" customHeight="1">
      <c r="A50" s="5" t="s">
        <v>1</v>
      </c>
      <c r="B50" s="6">
        <v>78</v>
      </c>
      <c r="C50" s="72" t="str">
        <f>IF(AND(B50&gt;=B52),"Met PM",IF(AND(B50&lt;B52),"Not Met"))</f>
        <v>Met PM</v>
      </c>
      <c r="D50" s="97"/>
    </row>
    <row r="51" spans="1:4" ht="26.25" customHeight="1">
      <c r="A51" s="30" t="s">
        <v>27</v>
      </c>
      <c r="B51" s="6">
        <f>B52</f>
        <v>50</v>
      </c>
      <c r="C51" s="73"/>
      <c r="D51" s="98"/>
    </row>
    <row r="52" spans="1:4" ht="26.25" customHeight="1">
      <c r="A52" s="8" t="s">
        <v>2</v>
      </c>
      <c r="B52" s="6">
        <v>50</v>
      </c>
      <c r="C52" s="74"/>
      <c r="D52" s="59"/>
    </row>
    <row r="53" spans="1:4" ht="12.75">
      <c r="A53" s="2" t="s">
        <v>17</v>
      </c>
      <c r="B53" s="3" t="s">
        <v>5</v>
      </c>
      <c r="C53" s="3" t="s">
        <v>3</v>
      </c>
      <c r="D53" s="4" t="s">
        <v>8</v>
      </c>
    </row>
    <row r="54" spans="1:4" ht="53.25" customHeight="1">
      <c r="A54" s="5" t="s">
        <v>1</v>
      </c>
      <c r="B54" s="6">
        <v>0</v>
      </c>
      <c r="C54" s="61" t="s">
        <v>22</v>
      </c>
      <c r="D54" s="97"/>
    </row>
    <row r="55" spans="1:4" ht="26.25" customHeight="1">
      <c r="A55" s="30" t="s">
        <v>27</v>
      </c>
      <c r="B55" s="6"/>
      <c r="C55" s="62"/>
      <c r="D55" s="98"/>
    </row>
    <row r="56" spans="1:4" ht="26.25" customHeight="1">
      <c r="A56" s="8" t="s">
        <v>2</v>
      </c>
      <c r="B56" s="6"/>
      <c r="C56" s="63"/>
      <c r="D56" s="59"/>
    </row>
    <row r="57" spans="1:4" ht="12.75">
      <c r="A57" s="2" t="s">
        <v>6</v>
      </c>
      <c r="B57" s="3" t="s">
        <v>5</v>
      </c>
      <c r="C57" s="3" t="s">
        <v>3</v>
      </c>
      <c r="D57" s="4" t="s">
        <v>8</v>
      </c>
    </row>
    <row r="58" spans="1:4" ht="53.25" customHeight="1">
      <c r="A58" s="5" t="s">
        <v>1</v>
      </c>
      <c r="B58" s="6">
        <v>1599</v>
      </c>
      <c r="C58" s="72" t="str">
        <f>IF(AND(B58&gt;=B60),"Met PM",IF(AND(B58&lt;B60),"Not Met"))</f>
        <v>Met PM</v>
      </c>
      <c r="D58" s="97"/>
    </row>
    <row r="59" spans="1:4" ht="26.25" customHeight="1">
      <c r="A59" s="30" t="s">
        <v>27</v>
      </c>
      <c r="B59" s="6">
        <f>B60</f>
        <v>50</v>
      </c>
      <c r="C59" s="73"/>
      <c r="D59" s="98"/>
    </row>
    <row r="60" spans="1:4" ht="26.25" customHeight="1">
      <c r="A60" s="8" t="s">
        <v>2</v>
      </c>
      <c r="B60" s="6">
        <v>50</v>
      </c>
      <c r="C60" s="74"/>
      <c r="D60" s="59"/>
    </row>
    <row r="61" spans="1:4" ht="12.75">
      <c r="A61" s="2" t="s">
        <v>18</v>
      </c>
      <c r="B61" s="3" t="s">
        <v>5</v>
      </c>
      <c r="C61" s="3" t="s">
        <v>3</v>
      </c>
      <c r="D61" s="4" t="s">
        <v>8</v>
      </c>
    </row>
    <row r="62" spans="1:4" ht="53.25" customHeight="1">
      <c r="A62" s="5" t="s">
        <v>1</v>
      </c>
      <c r="B62" s="6">
        <v>0</v>
      </c>
      <c r="C62" s="78" t="str">
        <f>IF(AND(B62&gt;=B64),"Met PM",IF(AND(B62&lt;B64),"Not Met"))</f>
        <v>Not Met</v>
      </c>
      <c r="D62" s="97"/>
    </row>
    <row r="63" spans="1:4" ht="26.25" customHeight="1">
      <c r="A63" s="30" t="s">
        <v>27</v>
      </c>
      <c r="B63" s="6">
        <f>B64</f>
        <v>50</v>
      </c>
      <c r="C63" s="79"/>
      <c r="D63" s="98"/>
    </row>
    <row r="64" spans="1:4" ht="26.25" customHeight="1">
      <c r="A64" s="8" t="s">
        <v>2</v>
      </c>
      <c r="B64" s="6">
        <v>50</v>
      </c>
      <c r="C64" s="80"/>
      <c r="D64" s="59"/>
    </row>
    <row r="65" ht="12.75">
      <c r="A65" s="10"/>
    </row>
    <row r="66" spans="1:4" ht="12.75">
      <c r="A66" s="18" t="s">
        <v>12</v>
      </c>
      <c r="B66" s="19"/>
      <c r="C66" s="19"/>
      <c r="D66" s="20"/>
    </row>
    <row r="67" spans="1:4" ht="12.75">
      <c r="A67" s="11" t="s">
        <v>0</v>
      </c>
      <c r="B67" s="3" t="s">
        <v>5</v>
      </c>
      <c r="C67" s="3" t="s">
        <v>3</v>
      </c>
      <c r="D67" s="4" t="s">
        <v>8</v>
      </c>
    </row>
    <row r="68" spans="1:4" ht="53.25" customHeight="1">
      <c r="A68" s="8" t="s">
        <v>1</v>
      </c>
      <c r="B68" s="6">
        <v>2157</v>
      </c>
      <c r="C68" s="78" t="str">
        <f>IF(AND(B68&gt;=B70),"Met PM",IF(AND(B68&lt;B70),"Not Met"))</f>
        <v>Not Met</v>
      </c>
      <c r="D68" s="97"/>
    </row>
    <row r="69" spans="1:4" ht="26.25" customHeight="1">
      <c r="A69" s="30" t="s">
        <v>27</v>
      </c>
      <c r="B69" s="6">
        <f>B70</f>
        <v>20000</v>
      </c>
      <c r="C69" s="79"/>
      <c r="D69" s="98"/>
    </row>
    <row r="70" spans="1:4" ht="26.25" customHeight="1">
      <c r="A70" s="8" t="s">
        <v>2</v>
      </c>
      <c r="B70" s="6">
        <v>20000</v>
      </c>
      <c r="C70" s="80"/>
      <c r="D70" s="59"/>
    </row>
    <row r="71" spans="1:4" ht="12.75">
      <c r="A71" s="2" t="s">
        <v>7</v>
      </c>
      <c r="B71" s="3" t="s">
        <v>5</v>
      </c>
      <c r="C71" s="3" t="s">
        <v>3</v>
      </c>
      <c r="D71" s="4" t="s">
        <v>8</v>
      </c>
    </row>
    <row r="72" spans="1:4" ht="53.25" customHeight="1">
      <c r="A72" s="5" t="s">
        <v>1</v>
      </c>
      <c r="B72" s="6">
        <v>564</v>
      </c>
      <c r="C72" s="78" t="str">
        <f>IF(AND(B72&gt;=B74),"Met PM",IF(AND(B72&lt;B74),"Not Met"))</f>
        <v>Not Met</v>
      </c>
      <c r="D72" s="97"/>
    </row>
    <row r="73" spans="1:4" ht="26.25" customHeight="1">
      <c r="A73" s="30" t="s">
        <v>27</v>
      </c>
      <c r="B73" s="6">
        <f>B74</f>
        <v>20000</v>
      </c>
      <c r="C73" s="79"/>
      <c r="D73" s="98"/>
    </row>
    <row r="74" spans="1:4" ht="26.25" customHeight="1">
      <c r="A74" s="8" t="s">
        <v>2</v>
      </c>
      <c r="B74" s="6">
        <v>20000</v>
      </c>
      <c r="C74" s="80"/>
      <c r="D74" s="59"/>
    </row>
    <row r="75" spans="1:4" ht="12.75">
      <c r="A75" s="2" t="s">
        <v>15</v>
      </c>
      <c r="B75" s="3" t="s">
        <v>5</v>
      </c>
      <c r="C75" s="3" t="s">
        <v>3</v>
      </c>
      <c r="D75" s="4" t="s">
        <v>8</v>
      </c>
    </row>
    <row r="76" spans="1:4" ht="53.25" customHeight="1">
      <c r="A76" s="5" t="s">
        <v>1</v>
      </c>
      <c r="B76" s="6">
        <v>518</v>
      </c>
      <c r="C76" s="78" t="str">
        <f>IF(AND(B76&gt;=B78),"Met PM",IF(AND(B76&lt;B78),"Not Met"))</f>
        <v>Not Met</v>
      </c>
      <c r="D76" s="97"/>
    </row>
    <row r="77" spans="1:4" ht="26.25" customHeight="1">
      <c r="A77" s="30" t="s">
        <v>27</v>
      </c>
      <c r="B77" s="6">
        <f>B78</f>
        <v>20000</v>
      </c>
      <c r="C77" s="79"/>
      <c r="D77" s="98"/>
    </row>
    <row r="78" spans="1:4" ht="26.25" customHeight="1">
      <c r="A78" s="8" t="s">
        <v>2</v>
      </c>
      <c r="B78" s="6">
        <v>20000</v>
      </c>
      <c r="C78" s="80"/>
      <c r="D78" s="59"/>
    </row>
    <row r="79" spans="1:4" ht="12.75">
      <c r="A79" s="2" t="s">
        <v>65</v>
      </c>
      <c r="B79" s="3" t="s">
        <v>5</v>
      </c>
      <c r="C79" s="3" t="s">
        <v>3</v>
      </c>
      <c r="D79" s="4" t="s">
        <v>8</v>
      </c>
    </row>
    <row r="80" spans="1:4" ht="53.25" customHeight="1">
      <c r="A80" s="5" t="s">
        <v>1</v>
      </c>
      <c r="B80" s="6">
        <v>40300</v>
      </c>
      <c r="C80" s="72" t="str">
        <f>IF(AND(B80&gt;=B82),"Met PM",IF(AND(B80&lt;B82),"Not Met"))</f>
        <v>Met PM</v>
      </c>
      <c r="D80" s="97"/>
    </row>
    <row r="81" spans="1:4" ht="26.25" customHeight="1">
      <c r="A81" s="30" t="s">
        <v>27</v>
      </c>
      <c r="B81" s="6">
        <f>B82</f>
        <v>20000</v>
      </c>
      <c r="C81" s="73"/>
      <c r="D81" s="98"/>
    </row>
    <row r="82" spans="1:4" ht="26.25" customHeight="1">
      <c r="A82" s="8" t="s">
        <v>2</v>
      </c>
      <c r="B82" s="6">
        <v>20000</v>
      </c>
      <c r="C82" s="74"/>
      <c r="D82" s="59"/>
    </row>
    <row r="83" spans="1:4" ht="12.75">
      <c r="A83" s="2" t="s">
        <v>17</v>
      </c>
      <c r="B83" s="3" t="s">
        <v>5</v>
      </c>
      <c r="C83" s="3" t="s">
        <v>3</v>
      </c>
      <c r="D83" s="4" t="s">
        <v>8</v>
      </c>
    </row>
    <row r="84" spans="1:4" ht="53.25" customHeight="1">
      <c r="A84" s="5" t="s">
        <v>1</v>
      </c>
      <c r="B84" s="6">
        <v>2770</v>
      </c>
      <c r="C84" s="78" t="str">
        <f>IF(AND(B84&gt;=B86),"Met PM",IF(AND(B84&lt;B86),"Not Met"))</f>
        <v>Not Met</v>
      </c>
      <c r="D84" s="97"/>
    </row>
    <row r="85" spans="1:4" ht="26.25" customHeight="1">
      <c r="A85" s="30" t="s">
        <v>27</v>
      </c>
      <c r="B85" s="6">
        <f>B86</f>
        <v>20000</v>
      </c>
      <c r="C85" s="79"/>
      <c r="D85" s="98"/>
    </row>
    <row r="86" spans="1:4" ht="26.25" customHeight="1">
      <c r="A86" s="8" t="s">
        <v>2</v>
      </c>
      <c r="B86" s="6">
        <v>20000</v>
      </c>
      <c r="C86" s="80"/>
      <c r="D86" s="59"/>
    </row>
    <row r="87" spans="1:4" ht="12.75">
      <c r="A87" s="2" t="s">
        <v>6</v>
      </c>
      <c r="B87" s="3" t="s">
        <v>5</v>
      </c>
      <c r="C87" s="3" t="s">
        <v>3</v>
      </c>
      <c r="D87" s="4" t="s">
        <v>8</v>
      </c>
    </row>
    <row r="88" spans="1:4" ht="53.25" customHeight="1">
      <c r="A88" s="5" t="s">
        <v>1</v>
      </c>
      <c r="B88" s="6">
        <v>1439</v>
      </c>
      <c r="C88" s="78" t="str">
        <f>IF(AND(B88&gt;=B90),"Met PM",IF(AND(B88&lt;B90),"Not Met"))</f>
        <v>Not Met</v>
      </c>
      <c r="D88" s="97"/>
    </row>
    <row r="89" spans="1:4" ht="26.25" customHeight="1">
      <c r="A89" s="30" t="s">
        <v>27</v>
      </c>
      <c r="B89" s="6">
        <f>B90</f>
        <v>20000</v>
      </c>
      <c r="C89" s="79"/>
      <c r="D89" s="98"/>
    </row>
    <row r="90" spans="1:4" ht="26.25" customHeight="1">
      <c r="A90" s="8" t="s">
        <v>2</v>
      </c>
      <c r="B90" s="6">
        <v>20000</v>
      </c>
      <c r="C90" s="80"/>
      <c r="D90" s="59"/>
    </row>
    <row r="91" spans="1:4" ht="12.75">
      <c r="A91" s="2" t="s">
        <v>18</v>
      </c>
      <c r="B91" s="3" t="s">
        <v>5</v>
      </c>
      <c r="C91" s="3" t="s">
        <v>3</v>
      </c>
      <c r="D91" s="4" t="s">
        <v>8</v>
      </c>
    </row>
    <row r="92" spans="1:4" ht="53.25" customHeight="1">
      <c r="A92" s="5" t="s">
        <v>1</v>
      </c>
      <c r="B92" s="6">
        <v>0</v>
      </c>
      <c r="C92" s="78" t="str">
        <f>IF(AND(B92&gt;=B94),"Met PM",IF(AND(B92&lt;B94),"Not Met"))</f>
        <v>Not Met</v>
      </c>
      <c r="D92" s="97"/>
    </row>
    <row r="93" spans="1:4" ht="26.25" customHeight="1">
      <c r="A93" s="30" t="s">
        <v>27</v>
      </c>
      <c r="B93" s="6">
        <f>B94</f>
        <v>20000</v>
      </c>
      <c r="C93" s="79"/>
      <c r="D93" s="98"/>
    </row>
    <row r="94" spans="1:4" ht="26.25" customHeight="1">
      <c r="A94" s="8" t="s">
        <v>2</v>
      </c>
      <c r="B94" s="6">
        <v>20000</v>
      </c>
      <c r="C94" s="80"/>
      <c r="D94" s="59"/>
    </row>
    <row r="95" spans="1:4" ht="12.75">
      <c r="A95" s="41"/>
      <c r="B95" s="37"/>
      <c r="C95" s="38"/>
      <c r="D95" s="39"/>
    </row>
    <row r="96" spans="1:4" ht="12.75">
      <c r="A96" s="18" t="s">
        <v>13</v>
      </c>
      <c r="B96" s="19"/>
      <c r="C96" s="19"/>
      <c r="D96" s="20"/>
    </row>
    <row r="97" spans="1:4" ht="12.75">
      <c r="A97" s="11" t="s">
        <v>0</v>
      </c>
      <c r="B97" s="3" t="s">
        <v>5</v>
      </c>
      <c r="C97" s="3" t="s">
        <v>3</v>
      </c>
      <c r="D97" s="4" t="s">
        <v>8</v>
      </c>
    </row>
    <row r="98" spans="1:4" ht="53.25" customHeight="1">
      <c r="A98" s="8" t="s">
        <v>1</v>
      </c>
      <c r="B98" s="6">
        <v>50</v>
      </c>
      <c r="C98" s="78" t="str">
        <f>IF(AND(B98&gt;=B100),"Met PM",IF(AND(B98&lt;B100),"Not Met"))</f>
        <v>Not Met</v>
      </c>
      <c r="D98" s="97"/>
    </row>
    <row r="99" spans="1:4" ht="26.25" customHeight="1">
      <c r="A99" s="30" t="s">
        <v>27</v>
      </c>
      <c r="B99" s="6">
        <f>B100</f>
        <v>500</v>
      </c>
      <c r="C99" s="79"/>
      <c r="D99" s="98"/>
    </row>
    <row r="100" spans="1:4" ht="26.25" customHeight="1">
      <c r="A100" s="8" t="s">
        <v>2</v>
      </c>
      <c r="B100" s="6">
        <v>500</v>
      </c>
      <c r="C100" s="80"/>
      <c r="D100" s="59"/>
    </row>
    <row r="101" spans="1:4" ht="12.75">
      <c r="A101" s="2" t="s">
        <v>7</v>
      </c>
      <c r="B101" s="3" t="s">
        <v>5</v>
      </c>
      <c r="C101" s="3" t="s">
        <v>3</v>
      </c>
      <c r="D101" s="4" t="s">
        <v>8</v>
      </c>
    </row>
    <row r="102" spans="1:4" ht="53.25" customHeight="1">
      <c r="A102" s="5" t="s">
        <v>1</v>
      </c>
      <c r="B102" s="6">
        <v>1550</v>
      </c>
      <c r="C102" s="72" t="str">
        <f>IF(AND(B102&gt;=B104),"Met PM",IF(AND(B102&lt;B104),"Not Met"))</f>
        <v>Met PM</v>
      </c>
      <c r="D102" s="97"/>
    </row>
    <row r="103" spans="1:4" ht="26.25" customHeight="1">
      <c r="A103" s="30" t="s">
        <v>27</v>
      </c>
      <c r="B103" s="6">
        <f>B104</f>
        <v>500</v>
      </c>
      <c r="C103" s="73"/>
      <c r="D103" s="98"/>
    </row>
    <row r="104" spans="1:4" ht="26.25" customHeight="1">
      <c r="A104" s="8" t="s">
        <v>2</v>
      </c>
      <c r="B104" s="6">
        <v>500</v>
      </c>
      <c r="C104" s="74"/>
      <c r="D104" s="59"/>
    </row>
    <row r="105" spans="1:4" ht="12.75">
      <c r="A105" s="2" t="s">
        <v>15</v>
      </c>
      <c r="B105" s="3" t="s">
        <v>5</v>
      </c>
      <c r="C105" s="3" t="s">
        <v>3</v>
      </c>
      <c r="D105" s="4" t="s">
        <v>8</v>
      </c>
    </row>
    <row r="106" spans="1:4" ht="53.25" customHeight="1">
      <c r="A106" s="5" t="s">
        <v>1</v>
      </c>
      <c r="B106" s="6">
        <v>1550</v>
      </c>
      <c r="C106" s="72" t="str">
        <f>IF(AND(B106&gt;=B108),"Met PM",IF(AND(B106&lt;B108),"Not Met"))</f>
        <v>Met PM</v>
      </c>
      <c r="D106" s="97"/>
    </row>
    <row r="107" spans="1:4" ht="26.25" customHeight="1">
      <c r="A107" s="30" t="s">
        <v>27</v>
      </c>
      <c r="B107" s="6">
        <f>B108</f>
        <v>500</v>
      </c>
      <c r="C107" s="73"/>
      <c r="D107" s="98"/>
    </row>
    <row r="108" spans="1:4" ht="26.25" customHeight="1">
      <c r="A108" s="8" t="s">
        <v>2</v>
      </c>
      <c r="B108" s="6">
        <v>500</v>
      </c>
      <c r="C108" s="74"/>
      <c r="D108" s="59"/>
    </row>
    <row r="109" spans="1:4" ht="12.75">
      <c r="A109" s="2" t="s">
        <v>65</v>
      </c>
      <c r="B109" s="3" t="s">
        <v>5</v>
      </c>
      <c r="C109" s="3" t="s">
        <v>3</v>
      </c>
      <c r="D109" s="4" t="s">
        <v>8</v>
      </c>
    </row>
    <row r="110" spans="1:4" ht="53.25" customHeight="1">
      <c r="A110" s="5" t="s">
        <v>1</v>
      </c>
      <c r="B110" s="6">
        <v>0</v>
      </c>
      <c r="C110" s="78" t="str">
        <f>IF(AND(B110&gt;=B112),"Met PM",IF(AND(B110&lt;B112),"Not Met"))</f>
        <v>Not Met</v>
      </c>
      <c r="D110" s="97"/>
    </row>
    <row r="111" spans="1:4" ht="26.25" customHeight="1">
      <c r="A111" s="30" t="s">
        <v>27</v>
      </c>
      <c r="B111" s="6">
        <f>B112</f>
        <v>500</v>
      </c>
      <c r="C111" s="79"/>
      <c r="D111" s="98"/>
    </row>
    <row r="112" spans="1:4" ht="26.25" customHeight="1">
      <c r="A112" s="8" t="s">
        <v>2</v>
      </c>
      <c r="B112" s="6">
        <v>500</v>
      </c>
      <c r="C112" s="80"/>
      <c r="D112" s="59"/>
    </row>
    <row r="113" spans="1:4" ht="12.75">
      <c r="A113" s="2" t="s">
        <v>17</v>
      </c>
      <c r="B113" s="3" t="s">
        <v>5</v>
      </c>
      <c r="C113" s="3" t="s">
        <v>3</v>
      </c>
      <c r="D113" s="4" t="s">
        <v>8</v>
      </c>
    </row>
    <row r="114" spans="1:4" ht="53.25" customHeight="1">
      <c r="A114" s="5" t="s">
        <v>1</v>
      </c>
      <c r="B114" s="6">
        <v>30</v>
      </c>
      <c r="C114" s="78" t="str">
        <f>IF(AND(B114&gt;=B116),"Met PM",IF(AND(B114&lt;B116),"Not Met"))</f>
        <v>Not Met</v>
      </c>
      <c r="D114" s="97"/>
    </row>
    <row r="115" spans="1:4" ht="26.25" customHeight="1">
      <c r="A115" s="30" t="s">
        <v>27</v>
      </c>
      <c r="B115" s="6">
        <f>B116</f>
        <v>500</v>
      </c>
      <c r="C115" s="79"/>
      <c r="D115" s="98"/>
    </row>
    <row r="116" spans="1:4" ht="26.25" customHeight="1">
      <c r="A116" s="8" t="s">
        <v>2</v>
      </c>
      <c r="B116" s="6">
        <v>500</v>
      </c>
      <c r="C116" s="80"/>
      <c r="D116" s="59"/>
    </row>
    <row r="117" spans="1:4" ht="12.75">
      <c r="A117" s="2" t="s">
        <v>6</v>
      </c>
      <c r="B117" s="3" t="s">
        <v>5</v>
      </c>
      <c r="C117" s="3" t="s">
        <v>3</v>
      </c>
      <c r="D117" s="4" t="s">
        <v>8</v>
      </c>
    </row>
    <row r="118" spans="1:4" ht="53.25" customHeight="1">
      <c r="A118" s="5" t="s">
        <v>1</v>
      </c>
      <c r="B118" s="6">
        <v>6575</v>
      </c>
      <c r="C118" s="72" t="str">
        <f>IF(AND(B118&gt;=B120),"Met PM",IF(AND(B118&lt;B120),"Not Met"))</f>
        <v>Met PM</v>
      </c>
      <c r="D118" s="97"/>
    </row>
    <row r="119" spans="1:4" ht="26.25" customHeight="1">
      <c r="A119" s="30" t="s">
        <v>27</v>
      </c>
      <c r="B119" s="6">
        <f>B120</f>
        <v>500</v>
      </c>
      <c r="C119" s="73"/>
      <c r="D119" s="98"/>
    </row>
    <row r="120" spans="1:4" ht="26.25" customHeight="1">
      <c r="A120" s="8" t="s">
        <v>2</v>
      </c>
      <c r="B120" s="6">
        <v>500</v>
      </c>
      <c r="C120" s="74"/>
      <c r="D120" s="59"/>
    </row>
    <row r="121" spans="1:4" ht="12.75">
      <c r="A121" s="2" t="s">
        <v>18</v>
      </c>
      <c r="B121" s="3" t="s">
        <v>5</v>
      </c>
      <c r="C121" s="3" t="s">
        <v>3</v>
      </c>
      <c r="D121" s="4" t="s">
        <v>8</v>
      </c>
    </row>
    <row r="122" spans="1:4" ht="53.25" customHeight="1">
      <c r="A122" s="5" t="s">
        <v>1</v>
      </c>
      <c r="B122" s="6">
        <v>0</v>
      </c>
      <c r="C122" s="78" t="str">
        <f>IF(AND(B122&gt;=B124),"Met PM",IF(AND(B122&lt;B124),"Not Met"))</f>
        <v>Not Met</v>
      </c>
      <c r="D122" s="97"/>
    </row>
    <row r="123" spans="1:4" ht="26.25" customHeight="1">
      <c r="A123" s="30" t="s">
        <v>27</v>
      </c>
      <c r="B123" s="6">
        <f>B124</f>
        <v>500</v>
      </c>
      <c r="C123" s="79"/>
      <c r="D123" s="98"/>
    </row>
    <row r="124" spans="1:4" ht="26.25" customHeight="1">
      <c r="A124" s="8" t="s">
        <v>2</v>
      </c>
      <c r="B124" s="6">
        <v>500</v>
      </c>
      <c r="C124" s="80"/>
      <c r="D124" s="59"/>
    </row>
    <row r="125" ht="12.75">
      <c r="A125" s="12"/>
    </row>
    <row r="126" spans="1:4" ht="12.75">
      <c r="A126" s="25" t="s">
        <v>76</v>
      </c>
      <c r="B126" s="25"/>
      <c r="C126" s="25"/>
      <c r="D126" s="25"/>
    </row>
    <row r="127" ht="12.75">
      <c r="A127" s="12"/>
    </row>
    <row r="128" spans="1:4" ht="12.75">
      <c r="A128" s="18" t="s">
        <v>4</v>
      </c>
      <c r="B128" s="19"/>
      <c r="C128" s="19"/>
      <c r="D128" s="20"/>
    </row>
    <row r="129" spans="1:4" ht="12.75">
      <c r="A129" s="11" t="s">
        <v>0</v>
      </c>
      <c r="B129" s="3" t="s">
        <v>5</v>
      </c>
      <c r="C129" s="3" t="s">
        <v>3</v>
      </c>
      <c r="D129" s="4" t="s">
        <v>8</v>
      </c>
    </row>
    <row r="130" spans="1:4" ht="53.25" customHeight="1">
      <c r="A130" s="13" t="s">
        <v>1</v>
      </c>
      <c r="B130" s="6">
        <v>265</v>
      </c>
      <c r="C130" s="72" t="str">
        <f>IF(AND(B130&gt;=B132),"Met PM",IF(AND(B130&lt;B132),"Not Met"))</f>
        <v>Met PM</v>
      </c>
      <c r="D130" s="97"/>
    </row>
    <row r="131" spans="1:4" ht="26.25" customHeight="1">
      <c r="A131" s="30" t="s">
        <v>27</v>
      </c>
      <c r="B131" s="6">
        <f>B132</f>
        <v>250</v>
      </c>
      <c r="C131" s="73"/>
      <c r="D131" s="98"/>
    </row>
    <row r="132" spans="1:4" ht="26.25" customHeight="1">
      <c r="A132" s="13" t="s">
        <v>2</v>
      </c>
      <c r="B132" s="6">
        <v>250</v>
      </c>
      <c r="C132" s="74"/>
      <c r="D132" s="59"/>
    </row>
    <row r="133" spans="1:4" ht="12.75">
      <c r="A133" s="18" t="s">
        <v>24</v>
      </c>
      <c r="B133" s="19"/>
      <c r="C133" s="19"/>
      <c r="D133" s="20"/>
    </row>
    <row r="134" spans="1:4" ht="12.75">
      <c r="A134" s="43" t="s">
        <v>6</v>
      </c>
      <c r="B134" s="3" t="s">
        <v>5</v>
      </c>
      <c r="C134" s="3" t="s">
        <v>3</v>
      </c>
      <c r="D134" s="4" t="s">
        <v>8</v>
      </c>
    </row>
    <row r="135" spans="1:4" ht="53.25" customHeight="1">
      <c r="A135" s="13" t="s">
        <v>1</v>
      </c>
      <c r="B135" s="6">
        <v>155</v>
      </c>
      <c r="C135" s="78" t="str">
        <f>IF(AND(B135&gt;=B137),"Met PM",IF(AND(B135&lt;B137),"Not Met"))</f>
        <v>Not Met</v>
      </c>
      <c r="D135" s="97"/>
    </row>
    <row r="136" spans="1:4" ht="26.25" customHeight="1">
      <c r="A136" s="30" t="s">
        <v>27</v>
      </c>
      <c r="B136" s="6">
        <f>B137</f>
        <v>300</v>
      </c>
      <c r="C136" s="79"/>
      <c r="D136" s="98"/>
    </row>
    <row r="137" spans="1:4" ht="26.25" customHeight="1">
      <c r="A137" s="13" t="s">
        <v>2</v>
      </c>
      <c r="B137" s="6">
        <v>300</v>
      </c>
      <c r="C137" s="80"/>
      <c r="D137" s="59"/>
    </row>
    <row r="138" spans="1:4" ht="12.75">
      <c r="A138" s="15" t="s">
        <v>46</v>
      </c>
      <c r="B138" s="16"/>
      <c r="C138" s="16"/>
      <c r="D138" s="17"/>
    </row>
    <row r="139" spans="1:4" ht="12.75">
      <c r="A139" s="11" t="s">
        <v>6</v>
      </c>
      <c r="B139" s="3" t="s">
        <v>5</v>
      </c>
      <c r="C139" s="3" t="s">
        <v>3</v>
      </c>
      <c r="D139" s="4" t="s">
        <v>8</v>
      </c>
    </row>
    <row r="140" spans="1:4" ht="53.25" customHeight="1">
      <c r="A140" s="13" t="s">
        <v>1</v>
      </c>
      <c r="B140" s="6">
        <v>141</v>
      </c>
      <c r="C140" s="78" t="str">
        <f>IF(AND(B140&gt;=B142),"Met PM",IF(AND(B140&lt;B142),"Not Met"))</f>
        <v>Not Met</v>
      </c>
      <c r="D140" s="97"/>
    </row>
    <row r="141" spans="1:4" ht="26.25" customHeight="1">
      <c r="A141" s="30" t="s">
        <v>27</v>
      </c>
      <c r="B141" s="6">
        <f>B142</f>
        <v>300</v>
      </c>
      <c r="C141" s="79"/>
      <c r="D141" s="98"/>
    </row>
    <row r="142" spans="1:4" ht="26.25" customHeight="1">
      <c r="A142" s="13" t="s">
        <v>2</v>
      </c>
      <c r="B142" s="6">
        <v>300</v>
      </c>
      <c r="C142" s="80"/>
      <c r="D142" s="59"/>
    </row>
    <row r="144" spans="1:4" ht="12.75">
      <c r="A144" s="67" t="s">
        <v>70</v>
      </c>
      <c r="B144" s="67"/>
      <c r="C144" s="67"/>
      <c r="D144" s="67"/>
    </row>
    <row r="145" spans="1:4" ht="12.75">
      <c r="A145" s="44"/>
      <c r="B145" s="24"/>
      <c r="C145" s="24"/>
      <c r="D145" s="24"/>
    </row>
    <row r="146" spans="1:4" ht="40.5" customHeight="1">
      <c r="A146" s="68" t="s">
        <v>62</v>
      </c>
      <c r="B146" s="68"/>
      <c r="C146" s="68"/>
      <c r="D146" s="68"/>
    </row>
  </sheetData>
  <sheetProtection/>
  <protectedRanges>
    <protectedRange sqref="D8 D12 D16 D24 D28 D32 D38 D42 D46 D54 D58 D62 D68 D72 D76 D84 D88 D92 D98 D102 D106 D114 D118 D122 D130 D135 D140 D20 D80 D50 D110" name="Range1"/>
  </protectedRanges>
  <mergeCells count="69">
    <mergeCell ref="A1:D1"/>
    <mergeCell ref="A2:D2"/>
    <mergeCell ref="A3:C3"/>
    <mergeCell ref="D3:D4"/>
    <mergeCell ref="A4:C4"/>
    <mergeCell ref="C8:C10"/>
    <mergeCell ref="D8:D10"/>
    <mergeCell ref="C12:C14"/>
    <mergeCell ref="D12:D14"/>
    <mergeCell ref="C16:C18"/>
    <mergeCell ref="D16:D18"/>
    <mergeCell ref="C24:C26"/>
    <mergeCell ref="D24:D26"/>
    <mergeCell ref="C20:C22"/>
    <mergeCell ref="D20:D22"/>
    <mergeCell ref="C28:C30"/>
    <mergeCell ref="D28:D30"/>
    <mergeCell ref="C32:C34"/>
    <mergeCell ref="D32:D34"/>
    <mergeCell ref="C38:C40"/>
    <mergeCell ref="D38:D40"/>
    <mergeCell ref="C42:C44"/>
    <mergeCell ref="D42:D44"/>
    <mergeCell ref="C46:C48"/>
    <mergeCell ref="D46:D48"/>
    <mergeCell ref="C54:C56"/>
    <mergeCell ref="D54:D56"/>
    <mergeCell ref="C50:C52"/>
    <mergeCell ref="D50:D52"/>
    <mergeCell ref="C58:C60"/>
    <mergeCell ref="D58:D60"/>
    <mergeCell ref="C62:C64"/>
    <mergeCell ref="D62:D64"/>
    <mergeCell ref="C68:C70"/>
    <mergeCell ref="D68:D70"/>
    <mergeCell ref="C72:C74"/>
    <mergeCell ref="D72:D74"/>
    <mergeCell ref="C76:C78"/>
    <mergeCell ref="D76:D78"/>
    <mergeCell ref="C84:C86"/>
    <mergeCell ref="D84:D86"/>
    <mergeCell ref="C80:C82"/>
    <mergeCell ref="D80:D82"/>
    <mergeCell ref="C88:C90"/>
    <mergeCell ref="D88:D90"/>
    <mergeCell ref="C92:C94"/>
    <mergeCell ref="D92:D94"/>
    <mergeCell ref="C98:C100"/>
    <mergeCell ref="D98:D100"/>
    <mergeCell ref="C102:C104"/>
    <mergeCell ref="D102:D104"/>
    <mergeCell ref="C106:C108"/>
    <mergeCell ref="D106:D108"/>
    <mergeCell ref="C114:C116"/>
    <mergeCell ref="D114:D116"/>
    <mergeCell ref="C110:C112"/>
    <mergeCell ref="D110:D112"/>
    <mergeCell ref="C118:C120"/>
    <mergeCell ref="D118:D120"/>
    <mergeCell ref="C122:C124"/>
    <mergeCell ref="D122:D124"/>
    <mergeCell ref="C130:C132"/>
    <mergeCell ref="D130:D132"/>
    <mergeCell ref="C135:C137"/>
    <mergeCell ref="D135:D137"/>
    <mergeCell ref="C140:C142"/>
    <mergeCell ref="D140:D142"/>
    <mergeCell ref="A144:D144"/>
    <mergeCell ref="A146:D146"/>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6" manualBreakCount="6">
    <brk id="22" max="255" man="1"/>
    <brk id="44" max="255" man="1"/>
    <brk id="65" max="255" man="1"/>
    <brk id="86" max="255" man="1"/>
    <brk id="108" max="255" man="1"/>
    <brk id="132" max="255" man="1"/>
  </rowBreaks>
</worksheet>
</file>

<file path=xl/worksheets/sheet6.xml><?xml version="1.0" encoding="utf-8"?>
<worksheet xmlns="http://schemas.openxmlformats.org/spreadsheetml/2006/main" xmlns:r="http://schemas.openxmlformats.org/officeDocument/2006/relationships">
  <dimension ref="A1:E87"/>
  <sheetViews>
    <sheetView view="pageBreakPreview" zoomScaleSheetLayoutView="100" workbookViewId="0" topLeftCell="A59">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47</v>
      </c>
      <c r="B2" s="86"/>
      <c r="C2" s="86"/>
      <c r="D2" s="87"/>
    </row>
    <row r="3" spans="1:4" ht="60" customHeight="1">
      <c r="A3" s="88" t="s">
        <v>48</v>
      </c>
      <c r="B3" s="89"/>
      <c r="C3" s="90"/>
      <c r="D3" s="91" t="s">
        <v>63</v>
      </c>
    </row>
    <row r="4" spans="1:4" ht="84.75" customHeight="1">
      <c r="A4" s="88" t="s">
        <v>49</v>
      </c>
      <c r="B4" s="89"/>
      <c r="C4" s="90"/>
      <c r="D4" s="92"/>
    </row>
    <row r="5" ht="6.75" customHeight="1"/>
    <row r="6" spans="1:4" ht="12.75">
      <c r="A6" s="18" t="s">
        <v>10</v>
      </c>
      <c r="B6" s="19"/>
      <c r="C6" s="19"/>
      <c r="D6" s="20"/>
    </row>
    <row r="7" spans="1:4" ht="12.75">
      <c r="A7" s="2" t="s">
        <v>0</v>
      </c>
      <c r="B7" s="3" t="s">
        <v>5</v>
      </c>
      <c r="C7" s="3" t="s">
        <v>3</v>
      </c>
      <c r="D7" s="4" t="s">
        <v>8</v>
      </c>
    </row>
    <row r="8" spans="1:4" ht="53.25" customHeight="1">
      <c r="A8" s="5" t="s">
        <v>1</v>
      </c>
      <c r="B8" s="6">
        <v>2060</v>
      </c>
      <c r="C8" s="72" t="str">
        <f>IF(AND(B8&gt;=B10),"Met PM",IF(AND(B8&lt;B10),"Not Met"))</f>
        <v>Met PM</v>
      </c>
      <c r="D8" s="97"/>
    </row>
    <row r="9" spans="1:4" ht="26.25" customHeight="1">
      <c r="A9" s="30" t="s">
        <v>27</v>
      </c>
      <c r="B9" s="6">
        <f>B10</f>
        <v>2000</v>
      </c>
      <c r="C9" s="73"/>
      <c r="D9" s="98"/>
    </row>
    <row r="10" spans="1:4" ht="26.25" customHeight="1">
      <c r="A10" s="5" t="s">
        <v>2</v>
      </c>
      <c r="B10" s="6">
        <v>2000</v>
      </c>
      <c r="C10" s="74"/>
      <c r="D10" s="59"/>
    </row>
    <row r="11" spans="1:4" ht="12.75">
      <c r="A11" s="2" t="s">
        <v>7</v>
      </c>
      <c r="B11" s="3" t="s">
        <v>5</v>
      </c>
      <c r="C11" s="3" t="s">
        <v>3</v>
      </c>
      <c r="D11" s="4" t="s">
        <v>8</v>
      </c>
    </row>
    <row r="12" spans="1:4" ht="53.25" customHeight="1">
      <c r="A12" s="5" t="s">
        <v>1</v>
      </c>
      <c r="B12" s="6">
        <v>51</v>
      </c>
      <c r="C12" s="72" t="str">
        <f>IF(AND(B12&gt;=B14),"Met PM",IF(AND(B12&lt;B14),"Not Met"))</f>
        <v>Met PM</v>
      </c>
      <c r="D12" s="97"/>
    </row>
    <row r="13" spans="1:4" ht="26.25" customHeight="1">
      <c r="A13" s="30" t="s">
        <v>27</v>
      </c>
      <c r="B13" s="6">
        <f>B14</f>
        <v>44</v>
      </c>
      <c r="C13" s="73"/>
      <c r="D13" s="98"/>
    </row>
    <row r="14" spans="1:4" ht="26.25" customHeight="1">
      <c r="A14" s="5" t="s">
        <v>2</v>
      </c>
      <c r="B14" s="6">
        <v>44</v>
      </c>
      <c r="C14" s="74"/>
      <c r="D14" s="59"/>
    </row>
    <row r="15" spans="1:4" ht="12.75">
      <c r="A15" s="2" t="s">
        <v>15</v>
      </c>
      <c r="B15" s="6"/>
      <c r="C15" s="33"/>
      <c r="D15" s="31"/>
    </row>
    <row r="16" spans="1:4" ht="53.25" customHeight="1">
      <c r="A16" s="5" t="s">
        <v>1</v>
      </c>
      <c r="B16" s="6">
        <v>51</v>
      </c>
      <c r="C16" s="72" t="str">
        <f>IF(AND(B16&gt;=B18),"Met PM",IF(AND(B16&lt;B18),"Not Met"))</f>
        <v>Met PM</v>
      </c>
      <c r="D16" s="101"/>
    </row>
    <row r="17" spans="1:4" ht="26.25" customHeight="1">
      <c r="A17" s="30" t="s">
        <v>27</v>
      </c>
      <c r="B17" s="6">
        <f>B18</f>
        <v>44</v>
      </c>
      <c r="C17" s="73"/>
      <c r="D17" s="102"/>
    </row>
    <row r="18" spans="1:4" ht="26.25" customHeight="1">
      <c r="A18" s="5" t="s">
        <v>2</v>
      </c>
      <c r="B18" s="6">
        <v>44</v>
      </c>
      <c r="C18" s="74"/>
      <c r="D18" s="103"/>
    </row>
    <row r="19" spans="1:2" ht="12.75">
      <c r="A19" s="7"/>
      <c r="B19" s="1"/>
    </row>
    <row r="20" spans="1:4" ht="12.75">
      <c r="A20" s="18" t="s">
        <v>11</v>
      </c>
      <c r="B20" s="19"/>
      <c r="C20" s="19"/>
      <c r="D20" s="20"/>
    </row>
    <row r="21" spans="1:4" ht="12.75">
      <c r="A21" s="2" t="s">
        <v>0</v>
      </c>
      <c r="B21" s="3" t="s">
        <v>5</v>
      </c>
      <c r="C21" s="3" t="s">
        <v>3</v>
      </c>
      <c r="D21" s="4" t="s">
        <v>8</v>
      </c>
    </row>
    <row r="22" spans="1:4" ht="53.25" customHeight="1">
      <c r="A22" s="5" t="s">
        <v>1</v>
      </c>
      <c r="B22" s="6">
        <v>158</v>
      </c>
      <c r="C22" s="72" t="str">
        <f>IF(AND(B22&gt;=B24),"Met PM",IF(AND(B22&lt;B24),"Not Met"))</f>
        <v>Met PM</v>
      </c>
      <c r="D22" s="97"/>
    </row>
    <row r="23" spans="1:4" ht="26.25" customHeight="1">
      <c r="A23" s="30" t="s">
        <v>27</v>
      </c>
      <c r="B23" s="6">
        <f>B24</f>
        <v>150</v>
      </c>
      <c r="C23" s="73"/>
      <c r="D23" s="98"/>
    </row>
    <row r="24" spans="1:4" ht="26.25" customHeight="1">
      <c r="A24" s="8" t="s">
        <v>2</v>
      </c>
      <c r="B24" s="6">
        <v>150</v>
      </c>
      <c r="C24" s="74"/>
      <c r="D24" s="59"/>
    </row>
    <row r="25" spans="1:4" ht="12.75">
      <c r="A25" s="2" t="s">
        <v>7</v>
      </c>
      <c r="B25" s="3" t="s">
        <v>5</v>
      </c>
      <c r="C25" s="3" t="s">
        <v>3</v>
      </c>
      <c r="D25" s="4" t="s">
        <v>8</v>
      </c>
    </row>
    <row r="26" spans="1:4" ht="53.25" customHeight="1">
      <c r="A26" s="5" t="s">
        <v>1</v>
      </c>
      <c r="B26" s="6">
        <v>21</v>
      </c>
      <c r="C26" s="72" t="str">
        <f>IF(AND(B26&gt;=B28),"Met PM",IF(AND(B26&lt;B28),"Not Met"))</f>
        <v>Met PM</v>
      </c>
      <c r="D26" s="97"/>
    </row>
    <row r="27" spans="1:4" ht="26.25" customHeight="1">
      <c r="A27" s="30" t="s">
        <v>27</v>
      </c>
      <c r="B27" s="6">
        <f>B28</f>
        <v>20</v>
      </c>
      <c r="C27" s="73"/>
      <c r="D27" s="98"/>
    </row>
    <row r="28" spans="1:4" ht="26.25" customHeight="1">
      <c r="A28" s="8" t="s">
        <v>2</v>
      </c>
      <c r="B28" s="6">
        <v>20</v>
      </c>
      <c r="C28" s="74"/>
      <c r="D28" s="59"/>
    </row>
    <row r="29" spans="1:4" ht="12.75">
      <c r="A29" s="2" t="s">
        <v>15</v>
      </c>
      <c r="B29" s="3" t="s">
        <v>5</v>
      </c>
      <c r="C29" s="3" t="s">
        <v>3</v>
      </c>
      <c r="D29" s="4" t="s">
        <v>8</v>
      </c>
    </row>
    <row r="30" spans="1:4" ht="53.25" customHeight="1">
      <c r="A30" s="5" t="s">
        <v>1</v>
      </c>
      <c r="B30" s="6">
        <v>0</v>
      </c>
      <c r="C30" s="94" t="s">
        <v>41</v>
      </c>
      <c r="D30" s="97"/>
    </row>
    <row r="31" spans="1:4" ht="26.25" customHeight="1">
      <c r="A31" s="30" t="s">
        <v>27</v>
      </c>
      <c r="B31" s="6"/>
      <c r="C31" s="95"/>
      <c r="D31" s="98"/>
    </row>
    <row r="32" spans="1:4" ht="26.25" customHeight="1">
      <c r="A32" s="8" t="s">
        <v>2</v>
      </c>
      <c r="B32" s="6"/>
      <c r="C32" s="96"/>
      <c r="D32" s="59"/>
    </row>
    <row r="33" ht="12.75">
      <c r="A33" s="9"/>
    </row>
    <row r="34" spans="1:4" ht="12.75">
      <c r="A34" s="18" t="s">
        <v>12</v>
      </c>
      <c r="B34" s="19"/>
      <c r="C34" s="19"/>
      <c r="D34" s="20"/>
    </row>
    <row r="35" spans="1:4" ht="12.75">
      <c r="A35" s="11" t="s">
        <v>0</v>
      </c>
      <c r="B35" s="3" t="s">
        <v>5</v>
      </c>
      <c r="C35" s="3" t="s">
        <v>3</v>
      </c>
      <c r="D35" s="4" t="s">
        <v>8</v>
      </c>
    </row>
    <row r="36" spans="1:4" ht="53.25" customHeight="1">
      <c r="A36" s="8" t="s">
        <v>1</v>
      </c>
      <c r="B36" s="6">
        <v>3418503</v>
      </c>
      <c r="C36" s="72" t="str">
        <f>IF(AND(B36&gt;=B38),"Met PM",IF(AND(B36&lt;B38),"Not Met"))</f>
        <v>Met PM</v>
      </c>
      <c r="D36" s="97"/>
    </row>
    <row r="37" spans="1:4" ht="26.25" customHeight="1">
      <c r="A37" s="30" t="s">
        <v>27</v>
      </c>
      <c r="B37" s="6">
        <f>B38</f>
        <v>100000</v>
      </c>
      <c r="C37" s="73"/>
      <c r="D37" s="98"/>
    </row>
    <row r="38" spans="1:4" ht="26.25" customHeight="1">
      <c r="A38" s="8" t="s">
        <v>2</v>
      </c>
      <c r="B38" s="6">
        <v>100000</v>
      </c>
      <c r="C38" s="74"/>
      <c r="D38" s="59"/>
    </row>
    <row r="39" spans="1:4" ht="12.75">
      <c r="A39" s="11" t="s">
        <v>7</v>
      </c>
      <c r="B39" s="3" t="s">
        <v>5</v>
      </c>
      <c r="C39" s="3" t="s">
        <v>3</v>
      </c>
      <c r="D39" s="4" t="s">
        <v>8</v>
      </c>
    </row>
    <row r="40" spans="1:4" ht="40.5" customHeight="1">
      <c r="A40" s="8" t="s">
        <v>1</v>
      </c>
      <c r="B40" s="6">
        <v>735</v>
      </c>
      <c r="C40" s="72" t="str">
        <f>IF(AND(B40&gt;=B42),"Met PM",IF(AND(B40&lt;B42),"Not Met"))</f>
        <v>Met PM</v>
      </c>
      <c r="D40" s="97"/>
    </row>
    <row r="41" spans="1:4" ht="26.25" customHeight="1">
      <c r="A41" s="30" t="s">
        <v>27</v>
      </c>
      <c r="B41" s="6">
        <f>B42</f>
        <v>500</v>
      </c>
      <c r="C41" s="73"/>
      <c r="D41" s="98"/>
    </row>
    <row r="42" spans="1:4" ht="26.25" customHeight="1">
      <c r="A42" s="8" t="s">
        <v>2</v>
      </c>
      <c r="B42" s="6">
        <v>500</v>
      </c>
      <c r="C42" s="74"/>
      <c r="D42" s="59"/>
    </row>
    <row r="43" spans="1:4" ht="12.75">
      <c r="A43" s="11" t="s">
        <v>15</v>
      </c>
      <c r="B43" s="3" t="s">
        <v>5</v>
      </c>
      <c r="C43" s="3" t="s">
        <v>3</v>
      </c>
      <c r="D43" s="4" t="s">
        <v>8</v>
      </c>
    </row>
    <row r="44" spans="1:4" ht="53.25" customHeight="1">
      <c r="A44" s="8" t="s">
        <v>1</v>
      </c>
      <c r="B44" s="6">
        <v>735</v>
      </c>
      <c r="C44" s="72" t="str">
        <f>IF(AND(B44&gt;=B46),"Met PM",IF(AND(B44&lt;B46),"Not Met"))</f>
        <v>Met PM</v>
      </c>
      <c r="D44" s="97"/>
    </row>
    <row r="45" spans="1:4" ht="26.25" customHeight="1">
      <c r="A45" s="30" t="s">
        <v>27</v>
      </c>
      <c r="B45" s="6">
        <f>B46</f>
        <v>500</v>
      </c>
      <c r="C45" s="73"/>
      <c r="D45" s="98"/>
    </row>
    <row r="46" spans="1:4" ht="26.25" customHeight="1">
      <c r="A46" s="8" t="s">
        <v>2</v>
      </c>
      <c r="B46" s="6">
        <v>500</v>
      </c>
      <c r="C46" s="74"/>
      <c r="D46" s="59"/>
    </row>
    <row r="47" ht="12.75">
      <c r="A47" s="12"/>
    </row>
    <row r="48" spans="1:4" ht="12.75">
      <c r="A48" s="18" t="s">
        <v>13</v>
      </c>
      <c r="B48" s="19"/>
      <c r="C48" s="19"/>
      <c r="D48" s="20"/>
    </row>
    <row r="49" spans="1:4" ht="12.75">
      <c r="A49" s="11" t="s">
        <v>0</v>
      </c>
      <c r="B49" s="3" t="s">
        <v>5</v>
      </c>
      <c r="C49" s="3" t="s">
        <v>3</v>
      </c>
      <c r="D49" s="4" t="s">
        <v>8</v>
      </c>
    </row>
    <row r="50" spans="1:4" ht="53.25" customHeight="1">
      <c r="A50" s="8" t="s">
        <v>1</v>
      </c>
      <c r="B50" s="6">
        <v>153</v>
      </c>
      <c r="C50" s="72" t="str">
        <f>IF(AND(B50&gt;=B52),"Met PM",IF(AND(B50&lt;B52),"Not Met"))</f>
        <v>Met PM</v>
      </c>
      <c r="D50" s="97"/>
    </row>
    <row r="51" spans="1:4" ht="26.25" customHeight="1">
      <c r="A51" s="30" t="s">
        <v>27</v>
      </c>
      <c r="B51" s="6">
        <f>B52</f>
        <v>150</v>
      </c>
      <c r="C51" s="73"/>
      <c r="D51" s="98"/>
    </row>
    <row r="52" spans="1:4" ht="26.25" customHeight="1">
      <c r="A52" s="8" t="s">
        <v>2</v>
      </c>
      <c r="B52" s="6">
        <v>150</v>
      </c>
      <c r="C52" s="74"/>
      <c r="D52" s="59"/>
    </row>
    <row r="53" spans="1:4" ht="12.75">
      <c r="A53" s="11" t="s">
        <v>7</v>
      </c>
      <c r="B53" s="3" t="s">
        <v>5</v>
      </c>
      <c r="C53" s="3" t="s">
        <v>3</v>
      </c>
      <c r="D53" s="4" t="s">
        <v>8</v>
      </c>
    </row>
    <row r="54" spans="1:4" ht="53.25" customHeight="1">
      <c r="A54" s="8" t="s">
        <v>1</v>
      </c>
      <c r="B54" s="6">
        <v>0</v>
      </c>
      <c r="C54" s="61" t="s">
        <v>22</v>
      </c>
      <c r="D54" s="97"/>
    </row>
    <row r="55" spans="1:4" ht="26.25" customHeight="1">
      <c r="A55" s="30" t="s">
        <v>27</v>
      </c>
      <c r="B55" s="6"/>
      <c r="C55" s="62"/>
      <c r="D55" s="98"/>
    </row>
    <row r="56" spans="1:4" ht="26.25" customHeight="1">
      <c r="A56" s="8" t="s">
        <v>2</v>
      </c>
      <c r="B56" s="6"/>
      <c r="C56" s="63"/>
      <c r="D56" s="59"/>
    </row>
    <row r="57" spans="1:4" ht="12.75">
      <c r="A57" s="11" t="s">
        <v>15</v>
      </c>
      <c r="B57" s="3" t="s">
        <v>5</v>
      </c>
      <c r="C57" s="3" t="s">
        <v>3</v>
      </c>
      <c r="D57" s="4" t="s">
        <v>8</v>
      </c>
    </row>
    <row r="58" spans="1:4" ht="53.25" customHeight="1">
      <c r="A58" s="8" t="s">
        <v>1</v>
      </c>
      <c r="B58" s="6">
        <v>0</v>
      </c>
      <c r="C58" s="61" t="s">
        <v>22</v>
      </c>
      <c r="D58" s="97"/>
    </row>
    <row r="59" spans="1:4" ht="26.25" customHeight="1">
      <c r="A59" s="30" t="s">
        <v>27</v>
      </c>
      <c r="B59" s="6"/>
      <c r="C59" s="62"/>
      <c r="D59" s="98"/>
    </row>
    <row r="60" spans="1:4" ht="26.25" customHeight="1">
      <c r="A60" s="8" t="s">
        <v>2</v>
      </c>
      <c r="B60" s="6"/>
      <c r="C60" s="63"/>
      <c r="D60" s="59"/>
    </row>
    <row r="61" ht="12.75">
      <c r="A61" s="12"/>
    </row>
    <row r="62" spans="1:4" ht="12.75">
      <c r="A62" s="25" t="s">
        <v>76</v>
      </c>
      <c r="B62" s="25"/>
      <c r="C62" s="25"/>
      <c r="D62" s="25"/>
    </row>
    <row r="63" ht="12.75">
      <c r="A63" s="12"/>
    </row>
    <row r="64" spans="1:4" ht="12.75">
      <c r="A64" s="18" t="s">
        <v>4</v>
      </c>
      <c r="B64" s="19"/>
      <c r="C64" s="19"/>
      <c r="D64" s="20"/>
    </row>
    <row r="65" spans="1:4" ht="12.75">
      <c r="A65" s="11" t="s">
        <v>0</v>
      </c>
      <c r="B65" s="3" t="s">
        <v>5</v>
      </c>
      <c r="C65" s="3" t="s">
        <v>3</v>
      </c>
      <c r="D65" s="4" t="s">
        <v>8</v>
      </c>
    </row>
    <row r="66" spans="1:4" ht="53.25" customHeight="1">
      <c r="A66" s="13" t="s">
        <v>1</v>
      </c>
      <c r="B66" s="6">
        <v>172</v>
      </c>
      <c r="C66" s="72" t="str">
        <f>IF(AND(B66&gt;=B68),"Met PM",IF(AND(B66&lt;B68),"Not Met"))</f>
        <v>Met PM</v>
      </c>
      <c r="D66" s="97"/>
    </row>
    <row r="67" spans="1:4" ht="26.25" customHeight="1">
      <c r="A67" s="30" t="s">
        <v>27</v>
      </c>
      <c r="B67" s="6">
        <f>B68</f>
        <v>172</v>
      </c>
      <c r="C67" s="73"/>
      <c r="D67" s="98"/>
    </row>
    <row r="68" spans="1:4" ht="26.25" customHeight="1">
      <c r="A68" s="13" t="s">
        <v>2</v>
      </c>
      <c r="B68" s="6">
        <v>172</v>
      </c>
      <c r="C68" s="74"/>
      <c r="D68" s="59"/>
    </row>
    <row r="69" spans="1:4" ht="12.75">
      <c r="A69" s="15" t="s">
        <v>16</v>
      </c>
      <c r="B69" s="16"/>
      <c r="C69" s="16"/>
      <c r="D69" s="17"/>
    </row>
    <row r="70" spans="1:4" ht="12.75">
      <c r="A70" s="43" t="s">
        <v>7</v>
      </c>
      <c r="B70" s="3" t="s">
        <v>5</v>
      </c>
      <c r="C70" s="3" t="s">
        <v>3</v>
      </c>
      <c r="D70" s="4" t="s">
        <v>8</v>
      </c>
    </row>
    <row r="71" spans="1:4" ht="53.25" customHeight="1">
      <c r="A71" s="13" t="s">
        <v>1</v>
      </c>
      <c r="B71" s="6">
        <v>53</v>
      </c>
      <c r="C71" s="72" t="str">
        <f>IF(AND(B71&gt;=B73),"Met PM",IF(AND(B71&lt;B73),"Not Met"))</f>
        <v>Met PM</v>
      </c>
      <c r="D71" s="58"/>
    </row>
    <row r="72" spans="1:4" ht="26.25" customHeight="1">
      <c r="A72" s="30" t="s">
        <v>27</v>
      </c>
      <c r="B72" s="6">
        <f>B73</f>
        <v>40</v>
      </c>
      <c r="C72" s="73"/>
      <c r="D72" s="99"/>
    </row>
    <row r="73" spans="1:4" ht="26.25" customHeight="1">
      <c r="A73" s="13" t="s">
        <v>2</v>
      </c>
      <c r="B73" s="6">
        <v>40</v>
      </c>
      <c r="C73" s="74"/>
      <c r="D73" s="100"/>
    </row>
    <row r="74" spans="1:4" ht="12.75">
      <c r="A74" s="81" t="s">
        <v>23</v>
      </c>
      <c r="B74" s="82"/>
      <c r="C74" s="82"/>
      <c r="D74" s="83"/>
    </row>
    <row r="75" spans="1:4" ht="12.75">
      <c r="A75" s="11" t="s">
        <v>7</v>
      </c>
      <c r="B75" s="3" t="s">
        <v>5</v>
      </c>
      <c r="C75" s="3" t="s">
        <v>3</v>
      </c>
      <c r="D75" s="4" t="s">
        <v>8</v>
      </c>
    </row>
    <row r="76" spans="1:4" ht="53.25" customHeight="1">
      <c r="A76" s="13" t="s">
        <v>1</v>
      </c>
      <c r="B76" s="6">
        <v>51</v>
      </c>
      <c r="C76" s="72" t="str">
        <f>IF(AND(B76&gt;=B78),"Met PM",IF(AND(B76&lt;B78),"Not Met"))</f>
        <v>Met PM</v>
      </c>
      <c r="D76" s="97"/>
    </row>
    <row r="77" spans="1:4" ht="26.25" customHeight="1">
      <c r="A77" s="30" t="s">
        <v>27</v>
      </c>
      <c r="B77" s="6">
        <f>B78</f>
        <v>44</v>
      </c>
      <c r="C77" s="73"/>
      <c r="D77" s="98"/>
    </row>
    <row r="78" spans="1:4" ht="26.25" customHeight="1">
      <c r="A78" s="13" t="s">
        <v>2</v>
      </c>
      <c r="B78" s="6">
        <v>44</v>
      </c>
      <c r="C78" s="74"/>
      <c r="D78" s="59"/>
    </row>
    <row r="79" spans="1:4" ht="12.75">
      <c r="A79" s="81" t="s">
        <v>78</v>
      </c>
      <c r="B79" s="82"/>
      <c r="C79" s="82"/>
      <c r="D79" s="83"/>
    </row>
    <row r="80" spans="1:4" ht="12.75">
      <c r="A80" s="11" t="s">
        <v>79</v>
      </c>
      <c r="B80" s="3" t="s">
        <v>5</v>
      </c>
      <c r="C80" s="3" t="s">
        <v>3</v>
      </c>
      <c r="D80" s="4" t="s">
        <v>8</v>
      </c>
    </row>
    <row r="81" spans="1:4" ht="53.25" customHeight="1">
      <c r="A81" s="13" t="s">
        <v>1</v>
      </c>
      <c r="B81" s="6">
        <v>50</v>
      </c>
      <c r="C81" s="61" t="s">
        <v>22</v>
      </c>
      <c r="D81" s="97"/>
    </row>
    <row r="82" spans="1:4" ht="26.25" customHeight="1">
      <c r="A82" s="30" t="s">
        <v>27</v>
      </c>
      <c r="B82" s="6">
        <v>0</v>
      </c>
      <c r="C82" s="62"/>
      <c r="D82" s="98"/>
    </row>
    <row r="83" spans="1:4" ht="26.25" customHeight="1">
      <c r="A83" s="13" t="s">
        <v>2</v>
      </c>
      <c r="B83" s="6">
        <v>0</v>
      </c>
      <c r="C83" s="63"/>
      <c r="D83" s="59"/>
    </row>
    <row r="85" spans="1:4" ht="12.75">
      <c r="A85" s="67" t="s">
        <v>77</v>
      </c>
      <c r="B85" s="67"/>
      <c r="C85" s="67"/>
      <c r="D85" s="67"/>
    </row>
    <row r="86" spans="1:4" ht="12.75">
      <c r="A86" s="44"/>
      <c r="B86" s="24"/>
      <c r="C86" s="24"/>
      <c r="D86" s="24"/>
    </row>
    <row r="87" spans="1:4" ht="45" customHeight="1">
      <c r="A87" s="68" t="s">
        <v>62</v>
      </c>
      <c r="B87" s="68"/>
      <c r="C87" s="68"/>
      <c r="D87" s="68"/>
    </row>
  </sheetData>
  <sheetProtection sheet="1" objects="1" scenarios="1"/>
  <protectedRanges>
    <protectedRange sqref="D58 D54 D30" name="Range1"/>
    <protectedRange sqref="D8" name="Range1_1"/>
    <protectedRange sqref="D12" name="Range1_2"/>
    <protectedRange sqref="D16" name="Range1_3"/>
    <protectedRange sqref="D22" name="Range1_4"/>
    <protectedRange sqref="D26" name="Range1_5"/>
    <protectedRange sqref="D36" name="Range1_6"/>
    <protectedRange sqref="D40" name="Range1_7"/>
    <protectedRange sqref="D44" name="Range1_8"/>
    <protectedRange sqref="D50" name="Range1_9"/>
    <protectedRange sqref="D66" name="Range1_10"/>
    <protectedRange sqref="D71" name="Range1_11"/>
    <protectedRange sqref="D81 D76" name="Range1_12"/>
  </protectedRanges>
  <mergeCells count="41">
    <mergeCell ref="A1:D1"/>
    <mergeCell ref="A2:D2"/>
    <mergeCell ref="A3:C3"/>
    <mergeCell ref="D3:D4"/>
    <mergeCell ref="A4:C4"/>
    <mergeCell ref="C8:C10"/>
    <mergeCell ref="D8:D10"/>
    <mergeCell ref="C12:C14"/>
    <mergeCell ref="D12:D14"/>
    <mergeCell ref="C16:C18"/>
    <mergeCell ref="D16:D18"/>
    <mergeCell ref="C22:C24"/>
    <mergeCell ref="D22:D24"/>
    <mergeCell ref="C26:C28"/>
    <mergeCell ref="D26:D28"/>
    <mergeCell ref="C30:C32"/>
    <mergeCell ref="D30:D32"/>
    <mergeCell ref="C36:C38"/>
    <mergeCell ref="D36:D38"/>
    <mergeCell ref="C40:C42"/>
    <mergeCell ref="D40:D42"/>
    <mergeCell ref="C44:C46"/>
    <mergeCell ref="D44:D46"/>
    <mergeCell ref="C50:C52"/>
    <mergeCell ref="D50:D52"/>
    <mergeCell ref="C54:C56"/>
    <mergeCell ref="D54:D56"/>
    <mergeCell ref="C58:C60"/>
    <mergeCell ref="D58:D60"/>
    <mergeCell ref="C66:C68"/>
    <mergeCell ref="D66:D68"/>
    <mergeCell ref="C71:C73"/>
    <mergeCell ref="D71:D73"/>
    <mergeCell ref="C81:C83"/>
    <mergeCell ref="D81:D83"/>
    <mergeCell ref="A85:D85"/>
    <mergeCell ref="A87:D87"/>
    <mergeCell ref="C76:C78"/>
    <mergeCell ref="D76:D78"/>
    <mergeCell ref="A74:D74"/>
    <mergeCell ref="A79:D79"/>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2" manualBreakCount="2">
    <brk id="47" max="255" man="1"/>
    <brk id="73" max="255" man="1"/>
  </rowBreaks>
</worksheet>
</file>

<file path=xl/worksheets/sheet7.xml><?xml version="1.0" encoding="utf-8"?>
<worksheet xmlns="http://schemas.openxmlformats.org/spreadsheetml/2006/main" xmlns:r="http://schemas.openxmlformats.org/officeDocument/2006/relationships">
  <dimension ref="A1:E56"/>
  <sheetViews>
    <sheetView workbookViewId="0" topLeftCell="A43">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50</v>
      </c>
      <c r="B2" s="86"/>
      <c r="C2" s="86"/>
      <c r="D2" s="87"/>
    </row>
    <row r="3" spans="1:4" ht="60" customHeight="1">
      <c r="A3" s="88" t="s">
        <v>51</v>
      </c>
      <c r="B3" s="89"/>
      <c r="C3" s="90"/>
      <c r="D3" s="91" t="s">
        <v>63</v>
      </c>
    </row>
    <row r="4" spans="1:4" ht="84.75" customHeight="1">
      <c r="A4" s="88" t="s">
        <v>14</v>
      </c>
      <c r="B4" s="89"/>
      <c r="C4" s="90"/>
      <c r="D4" s="92"/>
    </row>
    <row r="5" ht="6.75" customHeight="1"/>
    <row r="6" spans="1:4" ht="11.25" customHeight="1">
      <c r="A6" s="18" t="s">
        <v>10</v>
      </c>
      <c r="B6" s="19"/>
      <c r="C6" s="19"/>
      <c r="D6" s="20"/>
    </row>
    <row r="7" spans="1:4" ht="12.75">
      <c r="A7" s="2" t="s">
        <v>0</v>
      </c>
      <c r="B7" s="3" t="s">
        <v>5</v>
      </c>
      <c r="C7" s="3" t="s">
        <v>3</v>
      </c>
      <c r="D7" s="4" t="s">
        <v>8</v>
      </c>
    </row>
    <row r="8" spans="1:4" ht="53.25" customHeight="1">
      <c r="A8" s="5" t="s">
        <v>1</v>
      </c>
      <c r="B8" s="6">
        <v>4174</v>
      </c>
      <c r="C8" s="72" t="str">
        <f>IF(AND(B8&gt;=B10),"Met PM",IF(AND(B8&lt;B10),"Not Met"))</f>
        <v>Met PM</v>
      </c>
      <c r="D8" s="97"/>
    </row>
    <row r="9" spans="1:4" ht="26.25" customHeight="1">
      <c r="A9" s="30" t="s">
        <v>27</v>
      </c>
      <c r="B9" s="6">
        <f>B10</f>
        <v>2000</v>
      </c>
      <c r="C9" s="73"/>
      <c r="D9" s="98"/>
    </row>
    <row r="10" spans="1:4" ht="26.25" customHeight="1">
      <c r="A10" s="5" t="s">
        <v>2</v>
      </c>
      <c r="B10" s="6">
        <v>2000</v>
      </c>
      <c r="C10" s="74"/>
      <c r="D10" s="59"/>
    </row>
    <row r="11" spans="1:4" ht="12.75">
      <c r="A11" s="2" t="s">
        <v>18</v>
      </c>
      <c r="B11" s="3" t="s">
        <v>5</v>
      </c>
      <c r="C11" s="3" t="s">
        <v>3</v>
      </c>
      <c r="D11" s="4" t="s">
        <v>8</v>
      </c>
    </row>
    <row r="12" spans="1:4" ht="53.25" customHeight="1">
      <c r="A12" s="5" t="s">
        <v>1</v>
      </c>
      <c r="B12" s="6">
        <v>5623</v>
      </c>
      <c r="C12" s="72" t="str">
        <f>IF(AND(B12&gt;=B14),"Met PM",IF(AND(B12&lt;B14),"Not Met"))</f>
        <v>Met PM</v>
      </c>
      <c r="D12" s="97"/>
    </row>
    <row r="13" spans="1:4" ht="26.25" customHeight="1">
      <c r="A13" s="30" t="s">
        <v>27</v>
      </c>
      <c r="B13" s="6">
        <f>B14</f>
        <v>2000</v>
      </c>
      <c r="C13" s="73"/>
      <c r="D13" s="98"/>
    </row>
    <row r="14" spans="1:4" ht="26.25" customHeight="1">
      <c r="A14" s="8" t="s">
        <v>2</v>
      </c>
      <c r="B14" s="6">
        <v>2000</v>
      </c>
      <c r="C14" s="74"/>
      <c r="D14" s="59"/>
    </row>
    <row r="15" spans="1:2" ht="12.75">
      <c r="A15" s="7"/>
      <c r="B15" s="1"/>
    </row>
    <row r="16" spans="1:4" ht="12.75">
      <c r="A16" s="18" t="s">
        <v>11</v>
      </c>
      <c r="B16" s="19"/>
      <c r="C16" s="19"/>
      <c r="D16" s="20"/>
    </row>
    <row r="17" spans="1:4" ht="12.75">
      <c r="A17" s="11" t="s">
        <v>0</v>
      </c>
      <c r="B17" s="3" t="s">
        <v>5</v>
      </c>
      <c r="C17" s="3" t="s">
        <v>3</v>
      </c>
      <c r="D17" s="4" t="s">
        <v>8</v>
      </c>
    </row>
    <row r="18" spans="1:4" ht="53.25" customHeight="1">
      <c r="A18" s="8" t="s">
        <v>1</v>
      </c>
      <c r="B18" s="6">
        <v>125</v>
      </c>
      <c r="C18" s="72" t="str">
        <f>IF(AND(B18&gt;=B20),"Met PM",IF(AND(B18&lt;B20),"Not Met"))</f>
        <v>Met PM</v>
      </c>
      <c r="D18" s="97"/>
    </row>
    <row r="19" spans="1:4" ht="26.25" customHeight="1">
      <c r="A19" s="30" t="s">
        <v>27</v>
      </c>
      <c r="B19" s="6">
        <f>B20</f>
        <v>30</v>
      </c>
      <c r="C19" s="73"/>
      <c r="D19" s="98"/>
    </row>
    <row r="20" spans="1:4" ht="26.25" customHeight="1">
      <c r="A20" s="8" t="s">
        <v>2</v>
      </c>
      <c r="B20" s="6">
        <v>30</v>
      </c>
      <c r="C20" s="74"/>
      <c r="D20" s="59"/>
    </row>
    <row r="21" spans="1:4" ht="12.75">
      <c r="A21" s="11" t="s">
        <v>18</v>
      </c>
      <c r="B21" s="3" t="s">
        <v>5</v>
      </c>
      <c r="C21" s="3" t="s">
        <v>3</v>
      </c>
      <c r="D21" s="4" t="s">
        <v>8</v>
      </c>
    </row>
    <row r="22" spans="1:4" ht="53.25" customHeight="1">
      <c r="A22" s="8" t="s">
        <v>1</v>
      </c>
      <c r="B22" s="6">
        <v>129</v>
      </c>
      <c r="C22" s="72" t="str">
        <f>IF(AND(B22&gt;=B24),"Met PM",IF(AND(B22&lt;B24),"Not Met"))</f>
        <v>Met PM</v>
      </c>
      <c r="D22" s="97"/>
    </row>
    <row r="23" spans="1:4" ht="26.25" customHeight="1">
      <c r="A23" s="30" t="s">
        <v>27</v>
      </c>
      <c r="B23" s="6">
        <f>B24</f>
        <v>10</v>
      </c>
      <c r="C23" s="73"/>
      <c r="D23" s="98"/>
    </row>
    <row r="24" spans="1:4" ht="26.25" customHeight="1">
      <c r="A24" s="8" t="s">
        <v>2</v>
      </c>
      <c r="B24" s="6">
        <v>10</v>
      </c>
      <c r="C24" s="74"/>
      <c r="D24" s="59"/>
    </row>
    <row r="25" ht="12.75">
      <c r="A25" s="10"/>
    </row>
    <row r="26" spans="1:4" ht="12.75">
      <c r="A26" s="18" t="s">
        <v>12</v>
      </c>
      <c r="B26" s="19"/>
      <c r="C26" s="19"/>
      <c r="D26" s="20"/>
    </row>
    <row r="27" spans="1:4" ht="12.75">
      <c r="A27" s="11" t="s">
        <v>0</v>
      </c>
      <c r="B27" s="3" t="s">
        <v>5</v>
      </c>
      <c r="C27" s="3" t="s">
        <v>3</v>
      </c>
      <c r="D27" s="4" t="s">
        <v>8</v>
      </c>
    </row>
    <row r="28" spans="1:4" ht="53.25" customHeight="1">
      <c r="A28" s="8" t="s">
        <v>1</v>
      </c>
      <c r="B28" s="6">
        <v>190839</v>
      </c>
      <c r="C28" s="72" t="str">
        <f>IF(AND(B28&gt;=B30),"Met PM",IF(AND(B28&lt;B30),"Not Met"))</f>
        <v>Met PM</v>
      </c>
      <c r="D28" s="97"/>
    </row>
    <row r="29" spans="1:4" ht="26.25" customHeight="1">
      <c r="A29" s="30" t="s">
        <v>27</v>
      </c>
      <c r="B29" s="6">
        <f>B30</f>
        <v>150000</v>
      </c>
      <c r="C29" s="73"/>
      <c r="D29" s="98"/>
    </row>
    <row r="30" spans="1:4" ht="26.25" customHeight="1">
      <c r="A30" s="8" t="s">
        <v>2</v>
      </c>
      <c r="B30" s="6">
        <v>150000</v>
      </c>
      <c r="C30" s="74"/>
      <c r="D30" s="59"/>
    </row>
    <row r="31" spans="1:4" ht="12.75">
      <c r="A31" s="11" t="s">
        <v>18</v>
      </c>
      <c r="B31" s="3" t="s">
        <v>5</v>
      </c>
      <c r="C31" s="3" t="s">
        <v>3</v>
      </c>
      <c r="D31" s="4" t="s">
        <v>8</v>
      </c>
    </row>
    <row r="32" spans="1:4" ht="53.25" customHeight="1">
      <c r="A32" s="8" t="s">
        <v>1</v>
      </c>
      <c r="B32" s="6">
        <v>61889</v>
      </c>
      <c r="C32" s="72" t="str">
        <f>IF(AND(B32&gt;=B34),"Met PM",IF(AND(B32&lt;B34),"Not Met"))</f>
        <v>Met PM</v>
      </c>
      <c r="D32" s="97"/>
    </row>
    <row r="33" spans="1:4" ht="26.25" customHeight="1">
      <c r="A33" s="30" t="s">
        <v>27</v>
      </c>
      <c r="B33" s="6">
        <f>B34</f>
        <v>40000</v>
      </c>
      <c r="C33" s="73"/>
      <c r="D33" s="98"/>
    </row>
    <row r="34" spans="1:4" ht="26.25" customHeight="1">
      <c r="A34" s="8" t="s">
        <v>2</v>
      </c>
      <c r="B34" s="6">
        <v>40000</v>
      </c>
      <c r="C34" s="74"/>
      <c r="D34" s="59"/>
    </row>
    <row r="35" ht="12.75">
      <c r="A35" s="12"/>
    </row>
    <row r="36" spans="1:4" ht="12.75">
      <c r="A36" s="18" t="s">
        <v>13</v>
      </c>
      <c r="B36" s="19"/>
      <c r="C36" s="19"/>
      <c r="D36" s="20"/>
    </row>
    <row r="37" spans="1:4" ht="12.75">
      <c r="A37" s="11" t="s">
        <v>0</v>
      </c>
      <c r="B37" s="3" t="s">
        <v>5</v>
      </c>
      <c r="C37" s="3" t="s">
        <v>3</v>
      </c>
      <c r="D37" s="4" t="s">
        <v>8</v>
      </c>
    </row>
    <row r="38" spans="1:4" ht="53.25" customHeight="1">
      <c r="A38" s="8" t="s">
        <v>1</v>
      </c>
      <c r="B38" s="6">
        <v>650</v>
      </c>
      <c r="C38" s="72" t="str">
        <f>IF(AND(B38&gt;=B40),"Met PM",IF(AND(B38&lt;B40),"Not Met"))</f>
        <v>Met PM</v>
      </c>
      <c r="D38" s="97"/>
    </row>
    <row r="39" spans="1:4" ht="26.25" customHeight="1">
      <c r="A39" s="30" t="s">
        <v>27</v>
      </c>
      <c r="B39" s="6">
        <f>B40</f>
        <v>80</v>
      </c>
      <c r="C39" s="73"/>
      <c r="D39" s="98"/>
    </row>
    <row r="40" spans="1:4" ht="40.5" customHeight="1">
      <c r="A40" s="8" t="s">
        <v>2</v>
      </c>
      <c r="B40" s="6">
        <v>80</v>
      </c>
      <c r="C40" s="74"/>
      <c r="D40" s="59"/>
    </row>
    <row r="41" spans="1:4" ht="14.25" customHeight="1">
      <c r="A41" s="11" t="s">
        <v>18</v>
      </c>
      <c r="B41" s="3" t="s">
        <v>5</v>
      </c>
      <c r="C41" s="3" t="s">
        <v>3</v>
      </c>
      <c r="D41" s="4" t="s">
        <v>8</v>
      </c>
    </row>
    <row r="42" spans="1:4" ht="53.25" customHeight="1">
      <c r="A42" s="8" t="s">
        <v>1</v>
      </c>
      <c r="B42" s="6">
        <v>350</v>
      </c>
      <c r="C42" s="94" t="s">
        <v>41</v>
      </c>
      <c r="D42" s="97"/>
    </row>
    <row r="43" spans="1:4" ht="26.25" customHeight="1">
      <c r="A43" s="30" t="s">
        <v>27</v>
      </c>
      <c r="B43" s="6"/>
      <c r="C43" s="95"/>
      <c r="D43" s="98"/>
    </row>
    <row r="44" spans="1:4" ht="26.25" customHeight="1">
      <c r="A44" s="8" t="s">
        <v>2</v>
      </c>
      <c r="B44" s="6"/>
      <c r="C44" s="96"/>
      <c r="D44" s="59"/>
    </row>
    <row r="45" ht="7.5" customHeight="1">
      <c r="A45" s="12"/>
    </row>
    <row r="46" spans="1:4" ht="12.75">
      <c r="A46" s="34" t="s">
        <v>76</v>
      </c>
      <c r="B46" s="25"/>
      <c r="C46" s="25"/>
      <c r="D46" s="25"/>
    </row>
    <row r="47" ht="9" customHeight="1">
      <c r="A47" s="12"/>
    </row>
    <row r="48" spans="1:4" ht="12.75">
      <c r="A48" s="18" t="s">
        <v>4</v>
      </c>
      <c r="B48" s="19"/>
      <c r="C48" s="19"/>
      <c r="D48" s="20"/>
    </row>
    <row r="49" spans="1:4" ht="12.75">
      <c r="A49" s="11" t="s">
        <v>0</v>
      </c>
      <c r="B49" s="3" t="s">
        <v>5</v>
      </c>
      <c r="C49" s="3" t="s">
        <v>3</v>
      </c>
      <c r="D49" s="4" t="s">
        <v>8</v>
      </c>
    </row>
    <row r="50" spans="1:4" ht="53.25" customHeight="1">
      <c r="A50" s="13" t="s">
        <v>1</v>
      </c>
      <c r="B50" s="6">
        <v>44</v>
      </c>
      <c r="C50" s="72" t="str">
        <f>IF(AND(B50&gt;=B52),"Met PM",IF(AND(B50&lt;B52),"Not Met"))</f>
        <v>Met PM</v>
      </c>
      <c r="D50" s="97"/>
    </row>
    <row r="51" spans="1:4" ht="26.25" customHeight="1">
      <c r="A51" s="30" t="s">
        <v>27</v>
      </c>
      <c r="B51" s="6">
        <f>B52</f>
        <v>35</v>
      </c>
      <c r="C51" s="73"/>
      <c r="D51" s="98"/>
    </row>
    <row r="52" spans="1:4" ht="26.25" customHeight="1">
      <c r="A52" s="13" t="s">
        <v>2</v>
      </c>
      <c r="B52" s="6">
        <v>35</v>
      </c>
      <c r="C52" s="74"/>
      <c r="D52" s="59"/>
    </row>
    <row r="54" spans="1:4" ht="12.75" customHeight="1">
      <c r="A54" s="104" t="s">
        <v>71</v>
      </c>
      <c r="B54" s="104"/>
      <c r="C54" s="104"/>
      <c r="D54" s="104"/>
    </row>
    <row r="55" ht="9" customHeight="1"/>
    <row r="56" spans="1:4" ht="41.25" customHeight="1">
      <c r="A56" s="68" t="s">
        <v>62</v>
      </c>
      <c r="B56" s="68"/>
      <c r="C56" s="68"/>
      <c r="D56" s="68"/>
    </row>
  </sheetData>
  <sheetProtection sheet="1" objects="1" scenarios="1"/>
  <protectedRanges>
    <protectedRange sqref="D8 D12 D18 D22 D28 D32 D38 D42 D50" name="Range1"/>
  </protectedRanges>
  <mergeCells count="25">
    <mergeCell ref="A1:D1"/>
    <mergeCell ref="A2:D2"/>
    <mergeCell ref="A3:C3"/>
    <mergeCell ref="D3:D4"/>
    <mergeCell ref="A4:C4"/>
    <mergeCell ref="C8:C10"/>
    <mergeCell ref="D8:D10"/>
    <mergeCell ref="C12:C14"/>
    <mergeCell ref="D12:D14"/>
    <mergeCell ref="C18:C20"/>
    <mergeCell ref="D18:D20"/>
    <mergeCell ref="C22:C24"/>
    <mergeCell ref="D22:D24"/>
    <mergeCell ref="C28:C30"/>
    <mergeCell ref="D28:D30"/>
    <mergeCell ref="C32:C34"/>
    <mergeCell ref="D32:D34"/>
    <mergeCell ref="C38:C40"/>
    <mergeCell ref="D38:D40"/>
    <mergeCell ref="C42:C44"/>
    <mergeCell ref="D42:D44"/>
    <mergeCell ref="C50:C52"/>
    <mergeCell ref="D50:D52"/>
    <mergeCell ref="A54:D54"/>
    <mergeCell ref="A56:D56"/>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worksheet>
</file>

<file path=xl/worksheets/sheet8.xml><?xml version="1.0" encoding="utf-8"?>
<worksheet xmlns="http://schemas.openxmlformats.org/spreadsheetml/2006/main" xmlns:r="http://schemas.openxmlformats.org/officeDocument/2006/relationships">
  <dimension ref="A1:G88"/>
  <sheetViews>
    <sheetView view="pageBreakPreview" zoomScaleSheetLayoutView="100" workbookViewId="0" topLeftCell="A73">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52</v>
      </c>
      <c r="B2" s="86"/>
      <c r="C2" s="86"/>
      <c r="D2" s="87"/>
    </row>
    <row r="3" spans="1:4" ht="60" customHeight="1">
      <c r="A3" s="88" t="s">
        <v>53</v>
      </c>
      <c r="B3" s="89"/>
      <c r="C3" s="90"/>
      <c r="D3" s="91" t="s">
        <v>63</v>
      </c>
    </row>
    <row r="4" spans="1:4" ht="84.75" customHeight="1">
      <c r="A4" s="88" t="s">
        <v>14</v>
      </c>
      <c r="B4" s="89"/>
      <c r="C4" s="90"/>
      <c r="D4" s="92"/>
    </row>
    <row r="5" ht="6.75" customHeight="1"/>
    <row r="6" spans="1:4" ht="12.75">
      <c r="A6" s="18" t="s">
        <v>10</v>
      </c>
      <c r="B6" s="19"/>
      <c r="C6" s="19"/>
      <c r="D6" s="20"/>
    </row>
    <row r="7" spans="1:4" ht="12.75">
      <c r="A7" s="2" t="s">
        <v>0</v>
      </c>
      <c r="B7" s="3" t="s">
        <v>5</v>
      </c>
      <c r="C7" s="3" t="s">
        <v>3</v>
      </c>
      <c r="D7" s="4" t="s">
        <v>8</v>
      </c>
    </row>
    <row r="8" spans="1:4" ht="53.25" customHeight="1">
      <c r="A8" s="5" t="s">
        <v>1</v>
      </c>
      <c r="B8" s="6">
        <v>345</v>
      </c>
      <c r="C8" s="72" t="str">
        <f>IF(AND(B8&gt;=B10),"Met PM",IF(AND(B8&lt;B10),"Not Met"))</f>
        <v>Met PM</v>
      </c>
      <c r="D8" s="97"/>
    </row>
    <row r="9" spans="1:4" ht="26.25" customHeight="1">
      <c r="A9" s="30" t="s">
        <v>27</v>
      </c>
      <c r="B9" s="6">
        <f>B10</f>
        <v>200</v>
      </c>
      <c r="C9" s="73"/>
      <c r="D9" s="98"/>
    </row>
    <row r="10" spans="1:4" ht="26.25" customHeight="1">
      <c r="A10" s="5" t="s">
        <v>2</v>
      </c>
      <c r="B10" s="6">
        <v>200</v>
      </c>
      <c r="C10" s="74"/>
      <c r="D10" s="59"/>
    </row>
    <row r="11" spans="1:4" ht="12.75">
      <c r="A11" s="2" t="s">
        <v>17</v>
      </c>
      <c r="B11" s="3" t="s">
        <v>5</v>
      </c>
      <c r="C11" s="3" t="s">
        <v>3</v>
      </c>
      <c r="D11" s="4" t="s">
        <v>8</v>
      </c>
    </row>
    <row r="12" spans="1:4" ht="53.25" customHeight="1">
      <c r="A12" s="5" t="s">
        <v>1</v>
      </c>
      <c r="B12" s="6">
        <v>162</v>
      </c>
      <c r="C12" s="72" t="str">
        <f>IF(AND(B12&gt;=B14),"Met PM",IF(AND(B12&lt;B14),"Not Met"))</f>
        <v>Met PM</v>
      </c>
      <c r="D12" s="97"/>
    </row>
    <row r="13" spans="1:4" ht="26.25" customHeight="1">
      <c r="A13" s="30" t="s">
        <v>27</v>
      </c>
      <c r="B13" s="6">
        <f>B14</f>
        <v>100</v>
      </c>
      <c r="C13" s="73"/>
      <c r="D13" s="98"/>
    </row>
    <row r="14" spans="1:4" ht="26.25" customHeight="1">
      <c r="A14" s="5" t="s">
        <v>2</v>
      </c>
      <c r="B14" s="6">
        <v>100</v>
      </c>
      <c r="C14" s="74"/>
      <c r="D14" s="59"/>
    </row>
    <row r="15" spans="1:4" ht="12.75">
      <c r="A15" s="2" t="s">
        <v>6</v>
      </c>
      <c r="B15" s="3" t="s">
        <v>5</v>
      </c>
      <c r="C15" s="3" t="s">
        <v>3</v>
      </c>
      <c r="D15" s="4" t="s">
        <v>8</v>
      </c>
    </row>
    <row r="16" spans="1:4" ht="53.25" customHeight="1">
      <c r="A16" s="5" t="s">
        <v>1</v>
      </c>
      <c r="B16" s="6">
        <v>106</v>
      </c>
      <c r="C16" s="72" t="str">
        <f>IF(AND(B16&gt;=B18),"Met PM",IF(AND(B16&lt;B18),"Not Met"))</f>
        <v>Met PM</v>
      </c>
      <c r="D16" s="97"/>
    </row>
    <row r="17" spans="1:4" ht="26.25" customHeight="1">
      <c r="A17" s="30" t="s">
        <v>27</v>
      </c>
      <c r="B17" s="6">
        <f>B18</f>
        <v>75</v>
      </c>
      <c r="C17" s="73"/>
      <c r="D17" s="98"/>
    </row>
    <row r="18" spans="1:4" ht="26.25" customHeight="1">
      <c r="A18" s="5" t="s">
        <v>2</v>
      </c>
      <c r="B18" s="6">
        <v>75</v>
      </c>
      <c r="C18" s="74"/>
      <c r="D18" s="59"/>
    </row>
    <row r="19" spans="1:4" ht="12.75">
      <c r="A19" s="2" t="s">
        <v>18</v>
      </c>
      <c r="B19" s="3" t="s">
        <v>5</v>
      </c>
      <c r="C19" s="3" t="s">
        <v>3</v>
      </c>
      <c r="D19" s="4" t="s">
        <v>8</v>
      </c>
    </row>
    <row r="20" spans="1:4" ht="53.25" customHeight="1">
      <c r="A20" s="5" t="s">
        <v>1</v>
      </c>
      <c r="B20" s="6">
        <v>148</v>
      </c>
      <c r="C20" s="72" t="str">
        <f>IF(AND(B20&gt;=B22),"Met PM",IF(AND(B20&lt;B22),"Not Met"))</f>
        <v>Not Met</v>
      </c>
      <c r="D20" s="97"/>
    </row>
    <row r="21" spans="1:4" ht="26.25" customHeight="1">
      <c r="A21" s="30" t="s">
        <v>27</v>
      </c>
      <c r="B21" s="6">
        <f>B22</f>
        <v>500</v>
      </c>
      <c r="C21" s="73"/>
      <c r="D21" s="98"/>
    </row>
    <row r="22" spans="1:4" ht="26.25" customHeight="1">
      <c r="A22" s="5" t="s">
        <v>2</v>
      </c>
      <c r="B22" s="6">
        <v>500</v>
      </c>
      <c r="C22" s="74"/>
      <c r="D22" s="59"/>
    </row>
    <row r="23" spans="1:4" ht="12.75">
      <c r="A23" s="35"/>
      <c r="B23" s="21"/>
      <c r="C23" s="22"/>
      <c r="D23" s="23"/>
    </row>
    <row r="24" spans="1:4" ht="12.75">
      <c r="A24" s="18" t="s">
        <v>11</v>
      </c>
      <c r="B24" s="19"/>
      <c r="C24" s="19"/>
      <c r="D24" s="20"/>
    </row>
    <row r="25" spans="1:4" ht="12.75">
      <c r="A25" s="2" t="s">
        <v>0</v>
      </c>
      <c r="B25" s="3" t="s">
        <v>5</v>
      </c>
      <c r="C25" s="3" t="s">
        <v>3</v>
      </c>
      <c r="D25" s="4" t="s">
        <v>8</v>
      </c>
    </row>
    <row r="26" spans="1:4" ht="53.25" customHeight="1">
      <c r="A26" s="5" t="s">
        <v>1</v>
      </c>
      <c r="B26" s="6">
        <v>54</v>
      </c>
      <c r="C26" s="72" t="str">
        <f>IF(AND(B26&gt;=B28),"Met PM",IF(AND(B26&lt;B28),"Not Met"))</f>
        <v>Met PM</v>
      </c>
      <c r="D26" s="97"/>
    </row>
    <row r="27" spans="1:4" ht="26.25" customHeight="1">
      <c r="A27" s="30" t="s">
        <v>27</v>
      </c>
      <c r="B27" s="6">
        <f>B28</f>
        <v>20</v>
      </c>
      <c r="C27" s="73"/>
      <c r="D27" s="98"/>
    </row>
    <row r="28" spans="1:7" ht="26.25" customHeight="1">
      <c r="A28" s="8" t="s">
        <v>2</v>
      </c>
      <c r="B28" s="6">
        <v>20</v>
      </c>
      <c r="C28" s="74"/>
      <c r="D28" s="59"/>
      <c r="G28" s="22"/>
    </row>
    <row r="29" spans="1:7" ht="12.75">
      <c r="A29" s="2" t="s">
        <v>17</v>
      </c>
      <c r="B29" s="3" t="s">
        <v>5</v>
      </c>
      <c r="C29" s="3" t="s">
        <v>3</v>
      </c>
      <c r="D29" s="4" t="s">
        <v>8</v>
      </c>
      <c r="G29" s="22"/>
    </row>
    <row r="30" spans="1:4" ht="53.25" customHeight="1">
      <c r="A30" s="5" t="s">
        <v>1</v>
      </c>
      <c r="B30" s="6">
        <v>1</v>
      </c>
      <c r="C30" s="94" t="s">
        <v>41</v>
      </c>
      <c r="D30" s="97"/>
    </row>
    <row r="31" spans="1:4" ht="26.25" customHeight="1">
      <c r="A31" s="30" t="s">
        <v>27</v>
      </c>
      <c r="B31" s="6"/>
      <c r="C31" s="95"/>
      <c r="D31" s="98"/>
    </row>
    <row r="32" spans="1:4" ht="26.25" customHeight="1">
      <c r="A32" s="5" t="s">
        <v>2</v>
      </c>
      <c r="B32" s="6"/>
      <c r="C32" s="96"/>
      <c r="D32" s="59"/>
    </row>
    <row r="33" spans="1:4" ht="12.75">
      <c r="A33" s="2" t="s">
        <v>6</v>
      </c>
      <c r="B33" s="3" t="s">
        <v>5</v>
      </c>
      <c r="C33" s="3" t="s">
        <v>3</v>
      </c>
      <c r="D33" s="4" t="s">
        <v>8</v>
      </c>
    </row>
    <row r="34" spans="1:4" ht="53.25" customHeight="1">
      <c r="A34" s="5" t="s">
        <v>1</v>
      </c>
      <c r="B34" s="6">
        <v>1</v>
      </c>
      <c r="C34" s="94" t="s">
        <v>41</v>
      </c>
      <c r="D34" s="97"/>
    </row>
    <row r="35" spans="1:4" ht="26.25" customHeight="1">
      <c r="A35" s="30" t="s">
        <v>27</v>
      </c>
      <c r="B35" s="6"/>
      <c r="C35" s="95"/>
      <c r="D35" s="98"/>
    </row>
    <row r="36" spans="1:4" ht="26.25" customHeight="1">
      <c r="A36" s="5" t="s">
        <v>2</v>
      </c>
      <c r="B36" s="6"/>
      <c r="C36" s="96"/>
      <c r="D36" s="59"/>
    </row>
    <row r="37" spans="1:4" ht="12.75">
      <c r="A37" s="2" t="s">
        <v>18</v>
      </c>
      <c r="B37" s="3" t="s">
        <v>5</v>
      </c>
      <c r="C37" s="3" t="s">
        <v>3</v>
      </c>
      <c r="D37" s="4" t="s">
        <v>8</v>
      </c>
    </row>
    <row r="38" spans="1:4" ht="53.25" customHeight="1">
      <c r="A38" s="5" t="s">
        <v>1</v>
      </c>
      <c r="B38" s="6">
        <v>1</v>
      </c>
      <c r="C38" s="94" t="s">
        <v>41</v>
      </c>
      <c r="D38" s="97"/>
    </row>
    <row r="39" spans="1:4" ht="26.25" customHeight="1">
      <c r="A39" s="30" t="s">
        <v>27</v>
      </c>
      <c r="B39" s="6"/>
      <c r="C39" s="95"/>
      <c r="D39" s="98"/>
    </row>
    <row r="40" spans="1:4" ht="40.5" customHeight="1">
      <c r="A40" s="5" t="s">
        <v>2</v>
      </c>
      <c r="B40" s="6"/>
      <c r="C40" s="96"/>
      <c r="D40" s="59"/>
    </row>
    <row r="41" ht="12.75">
      <c r="A41" s="12"/>
    </row>
    <row r="42" spans="1:4" ht="12.75">
      <c r="A42" s="18" t="s">
        <v>12</v>
      </c>
      <c r="B42" s="19"/>
      <c r="C42" s="19"/>
      <c r="D42" s="20"/>
    </row>
    <row r="43" spans="1:4" ht="14.25" customHeight="1">
      <c r="A43" s="2" t="s">
        <v>0</v>
      </c>
      <c r="B43" s="3" t="s">
        <v>5</v>
      </c>
      <c r="C43" s="3" t="s">
        <v>3</v>
      </c>
      <c r="D43" s="4" t="s">
        <v>8</v>
      </c>
    </row>
    <row r="44" spans="1:4" ht="53.25" customHeight="1">
      <c r="A44" s="5" t="s">
        <v>1</v>
      </c>
      <c r="B44" s="6">
        <v>114170</v>
      </c>
      <c r="C44" s="72" t="str">
        <f>IF(AND(B44&gt;=B46),"Met PM",IF(AND(B44&lt;B46),"Not Met"))</f>
        <v>Met PM</v>
      </c>
      <c r="D44" s="97"/>
    </row>
    <row r="45" spans="1:4" ht="26.25" customHeight="1">
      <c r="A45" s="30" t="s">
        <v>27</v>
      </c>
      <c r="B45" s="6">
        <v>2500</v>
      </c>
      <c r="C45" s="73"/>
      <c r="D45" s="98"/>
    </row>
    <row r="46" spans="1:4" ht="26.25" customHeight="1">
      <c r="A46" s="5" t="s">
        <v>2</v>
      </c>
      <c r="B46" s="6">
        <v>2500</v>
      </c>
      <c r="C46" s="74"/>
      <c r="D46" s="59"/>
    </row>
    <row r="47" spans="1:4" ht="12.75">
      <c r="A47" s="2" t="s">
        <v>17</v>
      </c>
      <c r="B47" s="3" t="s">
        <v>5</v>
      </c>
      <c r="C47" s="3" t="s">
        <v>3</v>
      </c>
      <c r="D47" s="4" t="s">
        <v>8</v>
      </c>
    </row>
    <row r="48" spans="1:4" ht="53.25" customHeight="1">
      <c r="A48" s="5" t="s">
        <v>1</v>
      </c>
      <c r="B48" s="6">
        <v>58306</v>
      </c>
      <c r="C48" s="72" t="str">
        <f>IF(AND(B48&gt;=B50),"Met PM",IF(AND(B48&lt;B50),"Not Met"))</f>
        <v>Met PM</v>
      </c>
      <c r="D48" s="97"/>
    </row>
    <row r="49" spans="1:4" ht="26.25" customHeight="1">
      <c r="A49" s="30" t="s">
        <v>27</v>
      </c>
      <c r="B49" s="6">
        <f>B50</f>
        <v>250</v>
      </c>
      <c r="C49" s="73"/>
      <c r="D49" s="98"/>
    </row>
    <row r="50" spans="1:4" ht="26.25" customHeight="1">
      <c r="A50" s="5" t="s">
        <v>2</v>
      </c>
      <c r="B50" s="6">
        <v>250</v>
      </c>
      <c r="C50" s="74"/>
      <c r="D50" s="59"/>
    </row>
    <row r="51" spans="1:4" ht="12.75">
      <c r="A51" s="2" t="s">
        <v>6</v>
      </c>
      <c r="B51" s="3" t="s">
        <v>5</v>
      </c>
      <c r="C51" s="3" t="s">
        <v>3</v>
      </c>
      <c r="D51" s="4" t="s">
        <v>8</v>
      </c>
    </row>
    <row r="52" spans="1:4" ht="53.25" customHeight="1">
      <c r="A52" s="5" t="s">
        <v>1</v>
      </c>
      <c r="B52" s="6">
        <v>29562</v>
      </c>
      <c r="C52" s="72" t="str">
        <f>IF(AND(B52&gt;=B54),"Met PM",IF(AND(B52&lt;B54),"Not Met"))</f>
        <v>Met PM</v>
      </c>
      <c r="D52" s="97"/>
    </row>
    <row r="53" spans="1:4" ht="26.25" customHeight="1">
      <c r="A53" s="30" t="s">
        <v>27</v>
      </c>
      <c r="B53" s="6">
        <f>B54</f>
        <v>2400</v>
      </c>
      <c r="C53" s="73"/>
      <c r="D53" s="98"/>
    </row>
    <row r="54" spans="1:4" ht="26.25" customHeight="1">
      <c r="A54" s="5" t="s">
        <v>2</v>
      </c>
      <c r="B54" s="6">
        <v>2400</v>
      </c>
      <c r="C54" s="74"/>
      <c r="D54" s="59"/>
    </row>
    <row r="55" spans="1:4" ht="12.75">
      <c r="A55" s="2" t="s">
        <v>18</v>
      </c>
      <c r="B55" s="3" t="s">
        <v>5</v>
      </c>
      <c r="C55" s="3" t="s">
        <v>3</v>
      </c>
      <c r="D55" s="4" t="s">
        <v>8</v>
      </c>
    </row>
    <row r="56" spans="1:4" ht="53.25" customHeight="1">
      <c r="A56" s="5" t="s">
        <v>1</v>
      </c>
      <c r="B56" s="6">
        <v>31881</v>
      </c>
      <c r="C56" s="72" t="str">
        <f>IF(AND(B56&gt;=B58),"Met PM",IF(AND(B56&lt;B58),"Not Met"))</f>
        <v>Met PM</v>
      </c>
      <c r="D56" s="97"/>
    </row>
    <row r="57" spans="1:4" ht="26.25" customHeight="1">
      <c r="A57" s="30" t="s">
        <v>27</v>
      </c>
      <c r="B57" s="6">
        <f>B58</f>
        <v>2400</v>
      </c>
      <c r="C57" s="73"/>
      <c r="D57" s="98"/>
    </row>
    <row r="58" spans="1:4" ht="26.25" customHeight="1">
      <c r="A58" s="5" t="s">
        <v>2</v>
      </c>
      <c r="B58" s="6">
        <v>2400</v>
      </c>
      <c r="C58" s="74"/>
      <c r="D58" s="59"/>
    </row>
    <row r="59" spans="1:4" ht="12.75">
      <c r="A59" s="36"/>
      <c r="B59" s="37"/>
      <c r="C59" s="38"/>
      <c r="D59" s="39"/>
    </row>
    <row r="60" spans="1:4" ht="12.75">
      <c r="A60" s="18" t="s">
        <v>13</v>
      </c>
      <c r="B60" s="19"/>
      <c r="C60" s="19"/>
      <c r="D60" s="20"/>
    </row>
    <row r="61" spans="1:4" ht="12.75">
      <c r="A61" s="11" t="s">
        <v>0</v>
      </c>
      <c r="B61" s="3" t="s">
        <v>5</v>
      </c>
      <c r="C61" s="3" t="s">
        <v>3</v>
      </c>
      <c r="D61" s="4" t="s">
        <v>8</v>
      </c>
    </row>
    <row r="62" spans="1:4" ht="53.25" customHeight="1">
      <c r="A62" s="8" t="s">
        <v>1</v>
      </c>
      <c r="B62" s="6">
        <v>145</v>
      </c>
      <c r="C62" s="94" t="s">
        <v>41</v>
      </c>
      <c r="D62" s="97"/>
    </row>
    <row r="63" spans="1:4" ht="26.25" customHeight="1">
      <c r="A63" s="30" t="s">
        <v>27</v>
      </c>
      <c r="B63" s="6"/>
      <c r="C63" s="95"/>
      <c r="D63" s="98"/>
    </row>
    <row r="64" spans="1:4" ht="26.25" customHeight="1">
      <c r="A64" s="8" t="s">
        <v>2</v>
      </c>
      <c r="B64" s="6"/>
      <c r="C64" s="96"/>
      <c r="D64" s="59"/>
    </row>
    <row r="65" spans="1:4" ht="12.75">
      <c r="A65" s="2" t="s">
        <v>17</v>
      </c>
      <c r="B65" s="3" t="s">
        <v>5</v>
      </c>
      <c r="C65" s="3" t="s">
        <v>3</v>
      </c>
      <c r="D65" s="4" t="s">
        <v>8</v>
      </c>
    </row>
    <row r="66" spans="1:4" ht="53.25" customHeight="1">
      <c r="A66" s="5" t="s">
        <v>1</v>
      </c>
      <c r="B66" s="6">
        <v>24</v>
      </c>
      <c r="C66" s="72" t="str">
        <f>IF(AND(B66&gt;=B68),"Met PM",IF(AND(B66&lt;B68),"Not Met"))</f>
        <v>Met PM</v>
      </c>
      <c r="D66" s="97"/>
    </row>
    <row r="67" spans="1:4" ht="26.25" customHeight="1">
      <c r="A67" s="30" t="s">
        <v>27</v>
      </c>
      <c r="B67" s="6">
        <f>B68</f>
        <v>20</v>
      </c>
      <c r="C67" s="73"/>
      <c r="D67" s="98"/>
    </row>
    <row r="68" spans="1:4" ht="26.25" customHeight="1">
      <c r="A68" s="5" t="s">
        <v>2</v>
      </c>
      <c r="B68" s="6">
        <v>20</v>
      </c>
      <c r="C68" s="74"/>
      <c r="D68" s="59"/>
    </row>
    <row r="69" spans="1:4" ht="12.75">
      <c r="A69" s="2" t="s">
        <v>6</v>
      </c>
      <c r="B69" s="3" t="s">
        <v>5</v>
      </c>
      <c r="C69" s="3" t="s">
        <v>3</v>
      </c>
      <c r="D69" s="4" t="s">
        <v>8</v>
      </c>
    </row>
    <row r="70" spans="1:4" ht="53.25" customHeight="1">
      <c r="A70" s="5" t="s">
        <v>1</v>
      </c>
      <c r="B70" s="6">
        <v>9</v>
      </c>
      <c r="C70" s="78" t="str">
        <f>IF(AND(B70&gt;=B72),"Met PM",IF(AND(B70&lt;B72),"Not Met"))</f>
        <v>Not Met</v>
      </c>
      <c r="D70" s="97"/>
    </row>
    <row r="71" spans="1:4" ht="26.25" customHeight="1">
      <c r="A71" s="30" t="s">
        <v>27</v>
      </c>
      <c r="B71" s="6">
        <f>B72</f>
        <v>20</v>
      </c>
      <c r="C71" s="79"/>
      <c r="D71" s="98"/>
    </row>
    <row r="72" spans="1:4" ht="26.25" customHeight="1">
      <c r="A72" s="5" t="s">
        <v>2</v>
      </c>
      <c r="B72" s="6">
        <v>20</v>
      </c>
      <c r="C72" s="80"/>
      <c r="D72" s="59"/>
    </row>
    <row r="73" spans="1:4" ht="12.75">
      <c r="A73" s="2" t="s">
        <v>18</v>
      </c>
      <c r="B73" s="3" t="s">
        <v>5</v>
      </c>
      <c r="C73" s="3" t="s">
        <v>3</v>
      </c>
      <c r="D73" s="4" t="s">
        <v>8</v>
      </c>
    </row>
    <row r="74" spans="1:4" ht="53.25" customHeight="1">
      <c r="A74" s="5" t="s">
        <v>1</v>
      </c>
      <c r="B74" s="6">
        <v>62</v>
      </c>
      <c r="C74" s="72" t="str">
        <f>IF(AND(B74&gt;=B76),"Met PM",IF(AND(B74&lt;B76),"Not Met"))</f>
        <v>Met PM</v>
      </c>
      <c r="D74" s="101"/>
    </row>
    <row r="75" spans="1:4" ht="26.25" customHeight="1">
      <c r="A75" s="30" t="s">
        <v>27</v>
      </c>
      <c r="B75" s="6">
        <f>B76</f>
        <v>20</v>
      </c>
      <c r="C75" s="73"/>
      <c r="D75" s="102"/>
    </row>
    <row r="76" spans="1:4" ht="26.25" customHeight="1">
      <c r="A76" s="5" t="s">
        <v>2</v>
      </c>
      <c r="B76" s="6">
        <v>20</v>
      </c>
      <c r="C76" s="74"/>
      <c r="D76" s="103"/>
    </row>
    <row r="77" spans="1:4" ht="12.75">
      <c r="A77" s="9"/>
      <c r="B77" s="21"/>
      <c r="C77" s="22"/>
      <c r="D77" s="23"/>
    </row>
    <row r="78" spans="1:4" ht="12.75">
      <c r="A78" s="25" t="s">
        <v>76</v>
      </c>
      <c r="B78" s="25"/>
      <c r="C78" s="25"/>
      <c r="D78" s="25"/>
    </row>
    <row r="79" ht="12.75">
      <c r="A79" s="12"/>
    </row>
    <row r="80" spans="1:4" ht="12.75">
      <c r="A80" s="18" t="s">
        <v>4</v>
      </c>
      <c r="B80" s="19"/>
      <c r="C80" s="19"/>
      <c r="D80" s="20"/>
    </row>
    <row r="81" spans="1:4" ht="12.75">
      <c r="A81" s="11" t="s">
        <v>0</v>
      </c>
      <c r="B81" s="3" t="s">
        <v>5</v>
      </c>
      <c r="C81" s="3" t="s">
        <v>3</v>
      </c>
      <c r="D81" s="4" t="s">
        <v>8</v>
      </c>
    </row>
    <row r="82" spans="1:4" ht="53.25" customHeight="1">
      <c r="A82" s="13" t="s">
        <v>1</v>
      </c>
      <c r="B82" s="6">
        <v>23</v>
      </c>
      <c r="C82" s="72" t="str">
        <f>IF(AND(B82&gt;=B84),"Met PM",IF(AND(B82&lt;B84),"Not Met"))</f>
        <v>Met PM</v>
      </c>
      <c r="D82" s="97"/>
    </row>
    <row r="83" spans="1:4" ht="26.25" customHeight="1">
      <c r="A83" s="30" t="s">
        <v>27</v>
      </c>
      <c r="B83" s="6">
        <f>B84</f>
        <v>21</v>
      </c>
      <c r="C83" s="73"/>
      <c r="D83" s="98"/>
    </row>
    <row r="84" spans="1:4" ht="26.25" customHeight="1">
      <c r="A84" s="13" t="s">
        <v>2</v>
      </c>
      <c r="B84" s="6">
        <v>21</v>
      </c>
      <c r="C84" s="74"/>
      <c r="D84" s="59"/>
    </row>
    <row r="86" spans="1:4" ht="12.75">
      <c r="A86" s="67" t="s">
        <v>72</v>
      </c>
      <c r="B86" s="67"/>
      <c r="C86" s="67"/>
      <c r="D86" s="67"/>
    </row>
    <row r="88" spans="1:4" s="45" customFormat="1" ht="41.25" customHeight="1">
      <c r="A88" s="68" t="s">
        <v>62</v>
      </c>
      <c r="B88" s="68"/>
      <c r="C88" s="68"/>
      <c r="D88" s="68"/>
    </row>
  </sheetData>
  <sheetProtection/>
  <protectedRanges>
    <protectedRange sqref="D8 D12 D16 D20 D26 D30 D34 D38 D44 D48 D52 D56 D62 D66 D70 D74 D82" name="Range1"/>
  </protectedRanges>
  <mergeCells count="41">
    <mergeCell ref="A1:D1"/>
    <mergeCell ref="A2:D2"/>
    <mergeCell ref="A3:C3"/>
    <mergeCell ref="D3:D4"/>
    <mergeCell ref="A4:C4"/>
    <mergeCell ref="C8:C10"/>
    <mergeCell ref="D8:D10"/>
    <mergeCell ref="C12:C14"/>
    <mergeCell ref="D12:D14"/>
    <mergeCell ref="C16:C18"/>
    <mergeCell ref="D16:D18"/>
    <mergeCell ref="C20:C22"/>
    <mergeCell ref="D20:D22"/>
    <mergeCell ref="C26:C28"/>
    <mergeCell ref="D26:D28"/>
    <mergeCell ref="C30:C32"/>
    <mergeCell ref="D30:D32"/>
    <mergeCell ref="C34:C36"/>
    <mergeCell ref="D34:D36"/>
    <mergeCell ref="C38:C40"/>
    <mergeCell ref="D38:D40"/>
    <mergeCell ref="C44:C46"/>
    <mergeCell ref="D44:D46"/>
    <mergeCell ref="C48:C50"/>
    <mergeCell ref="D48:D50"/>
    <mergeCell ref="C52:C54"/>
    <mergeCell ref="D52:D54"/>
    <mergeCell ref="C56:C58"/>
    <mergeCell ref="D56:D58"/>
    <mergeCell ref="C62:C64"/>
    <mergeCell ref="D62:D64"/>
    <mergeCell ref="C66:C68"/>
    <mergeCell ref="D66:D68"/>
    <mergeCell ref="C70:C72"/>
    <mergeCell ref="D70:D72"/>
    <mergeCell ref="C74:C76"/>
    <mergeCell ref="D74:D76"/>
    <mergeCell ref="C82:C84"/>
    <mergeCell ref="D82:D84"/>
    <mergeCell ref="A86:D86"/>
    <mergeCell ref="A88:D88"/>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3" manualBreakCount="3">
    <brk id="23" max="255" man="1"/>
    <brk id="46" max="255" man="1"/>
    <brk id="68" max="255" man="1"/>
  </rowBreaks>
</worksheet>
</file>

<file path=xl/worksheets/sheet9.xml><?xml version="1.0" encoding="utf-8"?>
<worksheet xmlns="http://schemas.openxmlformats.org/spreadsheetml/2006/main" xmlns:r="http://schemas.openxmlformats.org/officeDocument/2006/relationships">
  <dimension ref="A1:E72"/>
  <sheetViews>
    <sheetView view="pageBreakPreview" zoomScaleSheetLayoutView="100" workbookViewId="0" topLeftCell="A25">
      <selection activeCell="D96" sqref="D96"/>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84" t="s">
        <v>66</v>
      </c>
      <c r="B1" s="84"/>
      <c r="C1" s="84"/>
      <c r="D1" s="84"/>
      <c r="E1" s="14"/>
    </row>
    <row r="2" spans="1:4" ht="15.75">
      <c r="A2" s="85" t="s">
        <v>54</v>
      </c>
      <c r="B2" s="86"/>
      <c r="C2" s="86"/>
      <c r="D2" s="87"/>
    </row>
    <row r="3" spans="1:4" ht="60" customHeight="1">
      <c r="A3" s="88" t="s">
        <v>21</v>
      </c>
      <c r="B3" s="89"/>
      <c r="C3" s="90"/>
      <c r="D3" s="91" t="s">
        <v>63</v>
      </c>
    </row>
    <row r="4" spans="1:4" ht="84.75" customHeight="1">
      <c r="A4" s="88" t="s">
        <v>14</v>
      </c>
      <c r="B4" s="89"/>
      <c r="C4" s="90"/>
      <c r="D4" s="92"/>
    </row>
    <row r="5" ht="6.75" customHeight="1"/>
    <row r="6" spans="1:4" ht="12.75">
      <c r="A6" s="18" t="s">
        <v>10</v>
      </c>
      <c r="B6" s="19"/>
      <c r="C6" s="19"/>
      <c r="D6" s="20"/>
    </row>
    <row r="7" spans="1:4" ht="12.75">
      <c r="A7" s="2" t="s">
        <v>0</v>
      </c>
      <c r="B7" s="3" t="s">
        <v>5</v>
      </c>
      <c r="C7" s="3" t="s">
        <v>3</v>
      </c>
      <c r="D7" s="4" t="s">
        <v>8</v>
      </c>
    </row>
    <row r="8" spans="1:4" ht="53.25" customHeight="1">
      <c r="A8" s="5" t="s">
        <v>1</v>
      </c>
      <c r="B8" s="6">
        <v>3393</v>
      </c>
      <c r="C8" s="72" t="str">
        <f>IF(AND(B8&gt;=B10),"Met PM",IF(AND(B8&lt;B10),"Not Met"))</f>
        <v>Met PM</v>
      </c>
      <c r="D8" s="97"/>
    </row>
    <row r="9" spans="1:4" ht="26.25" customHeight="1">
      <c r="A9" s="30" t="s">
        <v>27</v>
      </c>
      <c r="B9" s="6">
        <f>B10/12*12</f>
        <v>2000</v>
      </c>
      <c r="C9" s="73"/>
      <c r="D9" s="98"/>
    </row>
    <row r="10" spans="1:4" ht="26.25" customHeight="1">
      <c r="A10" s="5" t="s">
        <v>2</v>
      </c>
      <c r="B10" s="6">
        <v>2000</v>
      </c>
      <c r="C10" s="74"/>
      <c r="D10" s="59"/>
    </row>
    <row r="11" spans="1:4" ht="12.75">
      <c r="A11" s="2" t="s">
        <v>6</v>
      </c>
      <c r="B11" s="3" t="s">
        <v>5</v>
      </c>
      <c r="C11" s="3" t="s">
        <v>3</v>
      </c>
      <c r="D11" s="4" t="s">
        <v>8</v>
      </c>
    </row>
    <row r="12" spans="1:4" ht="53.25" customHeight="1">
      <c r="A12" s="5" t="s">
        <v>1</v>
      </c>
      <c r="B12" s="6">
        <v>2920</v>
      </c>
      <c r="C12" s="72" t="str">
        <f>IF(AND(B12&gt;=B14),"Met PM",IF(AND(B12&lt;B14),"Not Met"))</f>
        <v>Met PM</v>
      </c>
      <c r="D12" s="97"/>
    </row>
    <row r="13" spans="1:4" ht="26.25" customHeight="1">
      <c r="A13" s="30" t="s">
        <v>27</v>
      </c>
      <c r="B13" s="6">
        <f>B14</f>
        <v>300</v>
      </c>
      <c r="C13" s="73"/>
      <c r="D13" s="98"/>
    </row>
    <row r="14" spans="1:4" ht="26.25" customHeight="1">
      <c r="A14" s="5" t="s">
        <v>2</v>
      </c>
      <c r="B14" s="6">
        <v>300</v>
      </c>
      <c r="C14" s="74"/>
      <c r="D14" s="59"/>
    </row>
    <row r="15" spans="1:4" ht="12.75">
      <c r="A15" s="2" t="s">
        <v>18</v>
      </c>
      <c r="B15" s="3" t="s">
        <v>5</v>
      </c>
      <c r="C15" s="3" t="s">
        <v>3</v>
      </c>
      <c r="D15" s="4" t="s">
        <v>8</v>
      </c>
    </row>
    <row r="16" spans="1:4" ht="53.25" customHeight="1">
      <c r="A16" s="5" t="s">
        <v>1</v>
      </c>
      <c r="B16" s="6">
        <v>3327</v>
      </c>
      <c r="C16" s="72" t="str">
        <f>IF(AND(B16&gt;=B18),"Met PM",IF(AND(B16&lt;B18),"Not Met"))</f>
        <v>Met PM</v>
      </c>
      <c r="D16" s="97"/>
    </row>
    <row r="17" spans="1:4" ht="26.25" customHeight="1">
      <c r="A17" s="30" t="s">
        <v>27</v>
      </c>
      <c r="B17" s="6">
        <f>B18</f>
        <v>1500</v>
      </c>
      <c r="C17" s="73"/>
      <c r="D17" s="98"/>
    </row>
    <row r="18" spans="1:4" ht="26.25" customHeight="1">
      <c r="A18" s="5" t="s">
        <v>2</v>
      </c>
      <c r="B18" s="6">
        <v>1500</v>
      </c>
      <c r="C18" s="74"/>
      <c r="D18" s="59"/>
    </row>
    <row r="19" spans="1:2" ht="12.75">
      <c r="A19" s="7"/>
      <c r="B19" s="1"/>
    </row>
    <row r="20" spans="1:4" ht="12.75">
      <c r="A20" s="18" t="s">
        <v>11</v>
      </c>
      <c r="B20" s="19"/>
      <c r="C20" s="19"/>
      <c r="D20" s="20"/>
    </row>
    <row r="21" spans="1:4" ht="12.75">
      <c r="A21" s="2" t="s">
        <v>0</v>
      </c>
      <c r="B21" s="3" t="s">
        <v>5</v>
      </c>
      <c r="C21" s="3" t="s">
        <v>3</v>
      </c>
      <c r="D21" s="4" t="s">
        <v>8</v>
      </c>
    </row>
    <row r="22" spans="1:4" ht="53.25" customHeight="1">
      <c r="A22" s="5" t="s">
        <v>1</v>
      </c>
      <c r="B22" s="6">
        <v>67</v>
      </c>
      <c r="C22" s="72" t="str">
        <f>IF(AND(B22&gt;=B24),"Met PM",IF(AND(B22&lt;B24),"Not Met"))</f>
        <v>Met PM</v>
      </c>
      <c r="D22" s="97"/>
    </row>
    <row r="23" spans="1:4" ht="26.25" customHeight="1">
      <c r="A23" s="30" t="s">
        <v>27</v>
      </c>
      <c r="B23" s="6">
        <f>B24</f>
        <v>60</v>
      </c>
      <c r="C23" s="73"/>
      <c r="D23" s="98"/>
    </row>
    <row r="24" spans="1:4" ht="26.25" customHeight="1">
      <c r="A24" s="8" t="s">
        <v>2</v>
      </c>
      <c r="B24" s="6">
        <v>60</v>
      </c>
      <c r="C24" s="74"/>
      <c r="D24" s="59"/>
    </row>
    <row r="25" spans="1:4" ht="12.75">
      <c r="A25" s="2" t="s">
        <v>6</v>
      </c>
      <c r="B25" s="3" t="s">
        <v>5</v>
      </c>
      <c r="C25" s="3" t="s">
        <v>3</v>
      </c>
      <c r="D25" s="4" t="s">
        <v>8</v>
      </c>
    </row>
    <row r="26" spans="1:4" ht="53.25" customHeight="1">
      <c r="A26" s="5" t="s">
        <v>1</v>
      </c>
      <c r="B26" s="6">
        <v>0</v>
      </c>
      <c r="C26" s="61" t="s">
        <v>55</v>
      </c>
      <c r="D26" s="97"/>
    </row>
    <row r="27" spans="1:4" ht="26.25" customHeight="1">
      <c r="A27" s="30" t="s">
        <v>27</v>
      </c>
      <c r="B27" s="6"/>
      <c r="C27" s="62"/>
      <c r="D27" s="98"/>
    </row>
    <row r="28" spans="1:4" ht="26.25" customHeight="1">
      <c r="A28" s="8" t="s">
        <v>2</v>
      </c>
      <c r="B28" s="6"/>
      <c r="C28" s="63"/>
      <c r="D28" s="59"/>
    </row>
    <row r="29" spans="1:4" ht="12.75">
      <c r="A29" s="2" t="s">
        <v>18</v>
      </c>
      <c r="B29" s="3" t="s">
        <v>5</v>
      </c>
      <c r="C29" s="3" t="s">
        <v>3</v>
      </c>
      <c r="D29" s="4" t="s">
        <v>8</v>
      </c>
    </row>
    <row r="30" spans="1:4" ht="53.25" customHeight="1">
      <c r="A30" s="5" t="s">
        <v>1</v>
      </c>
      <c r="B30" s="6">
        <v>0</v>
      </c>
      <c r="C30" s="61" t="s">
        <v>55</v>
      </c>
      <c r="D30" s="97"/>
    </row>
    <row r="31" spans="1:4" ht="26.25" customHeight="1">
      <c r="A31" s="30" t="s">
        <v>27</v>
      </c>
      <c r="B31" s="6"/>
      <c r="C31" s="62"/>
      <c r="D31" s="98"/>
    </row>
    <row r="32" spans="1:4" ht="26.25" customHeight="1">
      <c r="A32" s="8" t="s">
        <v>2</v>
      </c>
      <c r="B32" s="6"/>
      <c r="C32" s="63"/>
      <c r="D32" s="59"/>
    </row>
    <row r="33" ht="12.75">
      <c r="A33" s="9"/>
    </row>
    <row r="34" spans="1:4" ht="12.75">
      <c r="A34" s="18" t="s">
        <v>12</v>
      </c>
      <c r="B34" s="19"/>
      <c r="C34" s="19"/>
      <c r="D34" s="20"/>
    </row>
    <row r="35" spans="1:4" ht="12.75">
      <c r="A35" s="11" t="s">
        <v>0</v>
      </c>
      <c r="B35" s="3" t="s">
        <v>5</v>
      </c>
      <c r="C35" s="3" t="s">
        <v>3</v>
      </c>
      <c r="D35" s="4" t="s">
        <v>8</v>
      </c>
    </row>
    <row r="36" spans="1:4" ht="53.25" customHeight="1">
      <c r="A36" s="8" t="s">
        <v>1</v>
      </c>
      <c r="B36" s="6">
        <v>4840</v>
      </c>
      <c r="C36" s="72" t="str">
        <f>IF(AND(B36&gt;=B38),"Met PM",IF(AND(B36&lt;B38),"Not Met"))</f>
        <v>Met PM</v>
      </c>
      <c r="D36" s="97"/>
    </row>
    <row r="37" spans="1:4" ht="26.25" customHeight="1">
      <c r="A37" s="30" t="s">
        <v>27</v>
      </c>
      <c r="B37" s="6">
        <f>B38</f>
        <v>1000</v>
      </c>
      <c r="C37" s="73"/>
      <c r="D37" s="98"/>
    </row>
    <row r="38" spans="1:4" ht="26.25" customHeight="1">
      <c r="A38" s="8" t="s">
        <v>2</v>
      </c>
      <c r="B38" s="6">
        <v>1000</v>
      </c>
      <c r="C38" s="74"/>
      <c r="D38" s="59"/>
    </row>
    <row r="39" spans="1:4" ht="12.75">
      <c r="A39" s="11" t="s">
        <v>6</v>
      </c>
      <c r="B39" s="3" t="s">
        <v>5</v>
      </c>
      <c r="C39" s="3" t="s">
        <v>3</v>
      </c>
      <c r="D39" s="4" t="s">
        <v>8</v>
      </c>
    </row>
    <row r="40" spans="1:4" ht="40.5" customHeight="1">
      <c r="A40" s="8" t="s">
        <v>1</v>
      </c>
      <c r="B40" s="6">
        <v>5050</v>
      </c>
      <c r="C40" s="72" t="str">
        <f>IF(AND(B40&gt;=B42),"Met PM",IF(AND(B40&lt;B42),"Not Met"))</f>
        <v>Met PM</v>
      </c>
      <c r="D40" s="105"/>
    </row>
    <row r="41" spans="1:4" ht="26.25" customHeight="1">
      <c r="A41" s="30" t="s">
        <v>27</v>
      </c>
      <c r="B41" s="6">
        <f>B42</f>
        <v>125</v>
      </c>
      <c r="C41" s="73"/>
      <c r="D41" s="106"/>
    </row>
    <row r="42" spans="1:4" ht="26.25" customHeight="1">
      <c r="A42" s="8" t="s">
        <v>2</v>
      </c>
      <c r="B42" s="6">
        <v>125</v>
      </c>
      <c r="C42" s="74"/>
      <c r="D42" s="107"/>
    </row>
    <row r="43" spans="1:4" ht="12.75">
      <c r="A43" s="11" t="s">
        <v>18</v>
      </c>
      <c r="B43" s="3" t="s">
        <v>5</v>
      </c>
      <c r="C43" s="3" t="s">
        <v>3</v>
      </c>
      <c r="D43" s="4" t="s">
        <v>8</v>
      </c>
    </row>
    <row r="44" spans="1:4" ht="53.25" customHeight="1">
      <c r="A44" s="8" t="s">
        <v>1</v>
      </c>
      <c r="B44" s="6">
        <v>6138</v>
      </c>
      <c r="C44" s="72" t="str">
        <f>IF(AND(B44&gt;=B46),"Met PM",IF(AND(B44&lt;B46),"Not Met"))</f>
        <v>Met PM</v>
      </c>
      <c r="D44" s="97"/>
    </row>
    <row r="45" spans="1:4" ht="26.25" customHeight="1">
      <c r="A45" s="30" t="s">
        <v>27</v>
      </c>
      <c r="B45" s="6">
        <f>B46</f>
        <v>500</v>
      </c>
      <c r="C45" s="73"/>
      <c r="D45" s="98"/>
    </row>
    <row r="46" spans="1:4" ht="26.25" customHeight="1">
      <c r="A46" s="8" t="s">
        <v>2</v>
      </c>
      <c r="B46" s="6">
        <v>500</v>
      </c>
      <c r="C46" s="74"/>
      <c r="D46" s="59"/>
    </row>
    <row r="47" ht="12.75">
      <c r="A47" s="12"/>
    </row>
    <row r="48" spans="1:4" ht="12.75">
      <c r="A48" s="18" t="s">
        <v>13</v>
      </c>
      <c r="B48" s="19"/>
      <c r="C48" s="19"/>
      <c r="D48" s="20"/>
    </row>
    <row r="49" spans="1:4" ht="12.75" customHeight="1">
      <c r="A49" s="11" t="s">
        <v>0</v>
      </c>
      <c r="B49" s="3" t="s">
        <v>5</v>
      </c>
      <c r="C49" s="3" t="s">
        <v>3</v>
      </c>
      <c r="D49" s="4" t="s">
        <v>8</v>
      </c>
    </row>
    <row r="50" spans="1:4" ht="53.25" customHeight="1">
      <c r="A50" s="8" t="s">
        <v>1</v>
      </c>
      <c r="B50" s="6">
        <v>134</v>
      </c>
      <c r="C50" s="72" t="str">
        <f>IF(AND(B50&gt;=B52),"Met PM",IF(AND(B50&lt;B52),"Not Met"))</f>
        <v>Met PM</v>
      </c>
      <c r="D50" s="97"/>
    </row>
    <row r="51" spans="1:4" ht="26.25" customHeight="1">
      <c r="A51" s="30" t="s">
        <v>27</v>
      </c>
      <c r="B51" s="6">
        <f>B52</f>
        <v>60</v>
      </c>
      <c r="C51" s="73"/>
      <c r="D51" s="98"/>
    </row>
    <row r="52" spans="1:4" ht="26.25" customHeight="1">
      <c r="A52" s="8" t="s">
        <v>2</v>
      </c>
      <c r="B52" s="6">
        <v>60</v>
      </c>
      <c r="C52" s="74"/>
      <c r="D52" s="59"/>
    </row>
    <row r="53" spans="1:4" ht="12.75">
      <c r="A53" s="11" t="s">
        <v>6</v>
      </c>
      <c r="B53" s="3" t="s">
        <v>5</v>
      </c>
      <c r="C53" s="3" t="s">
        <v>3</v>
      </c>
      <c r="D53" s="4" t="s">
        <v>8</v>
      </c>
    </row>
    <row r="54" spans="1:4" ht="53.25" customHeight="1">
      <c r="A54" s="8" t="s">
        <v>1</v>
      </c>
      <c r="B54" s="6">
        <v>0</v>
      </c>
      <c r="C54" s="61" t="s">
        <v>55</v>
      </c>
      <c r="D54" s="97"/>
    </row>
    <row r="55" spans="1:4" ht="26.25" customHeight="1">
      <c r="A55" s="30" t="s">
        <v>27</v>
      </c>
      <c r="B55" s="6"/>
      <c r="C55" s="62"/>
      <c r="D55" s="98"/>
    </row>
    <row r="56" spans="1:4" ht="26.25" customHeight="1">
      <c r="A56" s="8" t="s">
        <v>2</v>
      </c>
      <c r="B56" s="6"/>
      <c r="C56" s="63"/>
      <c r="D56" s="59"/>
    </row>
    <row r="57" spans="1:4" ht="12.75">
      <c r="A57" s="11" t="s">
        <v>18</v>
      </c>
      <c r="B57" s="3" t="s">
        <v>5</v>
      </c>
      <c r="C57" s="3" t="s">
        <v>3</v>
      </c>
      <c r="D57" s="4" t="s">
        <v>8</v>
      </c>
    </row>
    <row r="58" spans="1:4" ht="53.25" customHeight="1">
      <c r="A58" s="8" t="s">
        <v>1</v>
      </c>
      <c r="B58" s="6">
        <v>0</v>
      </c>
      <c r="C58" s="61" t="s">
        <v>55</v>
      </c>
      <c r="D58" s="97"/>
    </row>
    <row r="59" spans="1:4" ht="26.25" customHeight="1">
      <c r="A59" s="30" t="s">
        <v>27</v>
      </c>
      <c r="B59" s="6"/>
      <c r="C59" s="62"/>
      <c r="D59" s="98"/>
    </row>
    <row r="60" spans="1:4" ht="26.25" customHeight="1">
      <c r="A60" s="8" t="s">
        <v>2</v>
      </c>
      <c r="B60" s="6"/>
      <c r="C60" s="63"/>
      <c r="D60" s="59"/>
    </row>
    <row r="61" ht="12.75">
      <c r="A61" s="12"/>
    </row>
    <row r="62" spans="1:4" ht="12.75">
      <c r="A62" s="25" t="s">
        <v>76</v>
      </c>
      <c r="B62" s="25"/>
      <c r="C62" s="25"/>
      <c r="D62" s="25"/>
    </row>
    <row r="63" ht="12.75">
      <c r="A63" s="12"/>
    </row>
    <row r="64" spans="1:4" ht="12.75">
      <c r="A64" s="18" t="s">
        <v>4</v>
      </c>
      <c r="B64" s="19"/>
      <c r="C64" s="19"/>
      <c r="D64" s="20"/>
    </row>
    <row r="65" spans="1:4" ht="12.75">
      <c r="A65" s="11" t="s">
        <v>0</v>
      </c>
      <c r="B65" s="3" t="s">
        <v>5</v>
      </c>
      <c r="C65" s="3" t="s">
        <v>3</v>
      </c>
      <c r="D65" s="4" t="s">
        <v>8</v>
      </c>
    </row>
    <row r="66" spans="1:4" ht="53.25" customHeight="1">
      <c r="A66" s="13" t="s">
        <v>1</v>
      </c>
      <c r="B66" s="6">
        <v>42</v>
      </c>
      <c r="C66" s="78" t="str">
        <f>IF(AND(B66&gt;=B68),"Met PM",IF(AND(B66&lt;B68),"Not Met"))</f>
        <v>Not Met</v>
      </c>
      <c r="D66" s="97"/>
    </row>
    <row r="67" spans="1:4" ht="26.25" customHeight="1">
      <c r="A67" s="30" t="s">
        <v>27</v>
      </c>
      <c r="B67" s="6">
        <f>B68</f>
        <v>45</v>
      </c>
      <c r="C67" s="79"/>
      <c r="D67" s="98"/>
    </row>
    <row r="68" spans="1:4" ht="26.25" customHeight="1">
      <c r="A68" s="13" t="s">
        <v>2</v>
      </c>
      <c r="B68" s="6">
        <v>45</v>
      </c>
      <c r="C68" s="80"/>
      <c r="D68" s="59"/>
    </row>
    <row r="70" spans="1:4" ht="12.75">
      <c r="A70" s="67" t="s">
        <v>72</v>
      </c>
      <c r="B70" s="67"/>
      <c r="C70" s="67"/>
      <c r="D70" s="67"/>
    </row>
    <row r="72" spans="1:4" ht="40.5" customHeight="1">
      <c r="A72" s="68" t="s">
        <v>62</v>
      </c>
      <c r="B72" s="68"/>
      <c r="C72" s="68"/>
      <c r="D72" s="68"/>
    </row>
  </sheetData>
  <sheetProtection/>
  <protectedRanges>
    <protectedRange sqref="D8 D12 D16 D22 D26 D30 D36 D40 D44 D50 D54 D58 D66" name="Range1"/>
  </protectedRanges>
  <mergeCells count="33">
    <mergeCell ref="A1:D1"/>
    <mergeCell ref="A2:D2"/>
    <mergeCell ref="A3:C3"/>
    <mergeCell ref="D3:D4"/>
    <mergeCell ref="A4:C4"/>
    <mergeCell ref="C8:C10"/>
    <mergeCell ref="D8:D10"/>
    <mergeCell ref="C12:C14"/>
    <mergeCell ref="D12:D14"/>
    <mergeCell ref="C16:C18"/>
    <mergeCell ref="D16:D18"/>
    <mergeCell ref="C22:C24"/>
    <mergeCell ref="D22:D24"/>
    <mergeCell ref="C26:C28"/>
    <mergeCell ref="D26:D28"/>
    <mergeCell ref="C30:C32"/>
    <mergeCell ref="D30:D32"/>
    <mergeCell ref="C36:C38"/>
    <mergeCell ref="D36:D38"/>
    <mergeCell ref="C40:C42"/>
    <mergeCell ref="D40:D42"/>
    <mergeCell ref="C44:C46"/>
    <mergeCell ref="D44:D46"/>
    <mergeCell ref="C50:C52"/>
    <mergeCell ref="D50:D52"/>
    <mergeCell ref="C54:C56"/>
    <mergeCell ref="D54:D56"/>
    <mergeCell ref="C58:C60"/>
    <mergeCell ref="D58:D60"/>
    <mergeCell ref="C66:C68"/>
    <mergeCell ref="D66:D68"/>
    <mergeCell ref="A70:D70"/>
    <mergeCell ref="A72:D72"/>
  </mergeCells>
  <printOptions/>
  <pageMargins left="0.33" right="0.4" top="0.52" bottom="0.72" header="0.5" footer="0.5"/>
  <pageSetup horizontalDpi="600" verticalDpi="600" orientation="portrait" r:id="rId1"/>
  <headerFooter alignWithMargins="0">
    <oddFooter>&amp;L&amp;9 08/XX/2009 &amp;A&amp;R&amp;9CCSC HOM 09-32 Page &amp;P of &amp;N</oddFoot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lunderwood</dc:creator>
  <cp:keywords/>
  <dc:description/>
  <cp:lastModifiedBy>lunderwood</cp:lastModifiedBy>
  <cp:lastPrinted>2009-08-06T19:43:42Z</cp:lastPrinted>
  <dcterms:created xsi:type="dcterms:W3CDTF">2008-11-25T20:02:10Z</dcterms:created>
  <dcterms:modified xsi:type="dcterms:W3CDTF">2009-08-07T15:19:36Z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DNKPKXKZPAAN-15-1346</vt:lpwstr>
  </property>
  <property fmtid="{D5CDD505-2E9C-101B-9397-08002B2CF9AE}" pid="4" name="_dlc_DocIdItemGu">
    <vt:lpwstr>9d78ae57-9b8e-456d-ace3-aa42aea16cab</vt:lpwstr>
  </property>
  <property fmtid="{D5CDD505-2E9C-101B-9397-08002B2CF9AE}" pid="5" name="_dlc_DocIdU">
    <vt:lpwstr>http://spdev.dhmh.md.gov:27219/cancer/_layouts/DocIdRedir.aspx?ID=DNKPKXKZPAAN-15-1346, DNKPKXKZPAAN-15-1346</vt:lpwstr>
  </property>
  <property fmtid="{D5CDD505-2E9C-101B-9397-08002B2CF9AE}" pid="6" name="display_urn:schemas-microsoft-com:office:office#Edit">
    <vt:lpwstr>SharePoint Support</vt:lpwstr>
  </property>
  <property fmtid="{D5CDD505-2E9C-101B-9397-08002B2CF9AE}" pid="7" name="xd_Signatu">
    <vt:lpwstr/>
  </property>
  <property fmtid="{D5CDD505-2E9C-101B-9397-08002B2CF9AE}" pid="8" name="Ord">
    <vt:lpwstr>64700.0000000000</vt:lpwstr>
  </property>
  <property fmtid="{D5CDD505-2E9C-101B-9397-08002B2CF9AE}" pid="9" name="TemplateU">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display_urn:schemas-microsoft-com:office:office#Auth">
    <vt:lpwstr>SharePoint Support</vt:lpwstr>
  </property>
  <property fmtid="{D5CDD505-2E9C-101B-9397-08002B2CF9AE}" pid="14" name="_SourceU">
    <vt:lpwstr/>
  </property>
  <property fmtid="{D5CDD505-2E9C-101B-9397-08002B2CF9AE}" pid="15" name="_SharedFileInd">
    <vt:lpwstr/>
  </property>
</Properties>
</file>